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3435" yWindow="-18195" windowWidth="21180" windowHeight="13620" activeTab="3"/>
  </bookViews>
  <sheets>
    <sheet name="GENERAL" sheetId="2" r:id="rId1"/>
    <sheet name="DHCAT Pre" sheetId="3" r:id="rId2"/>
    <sheet name="Grups SEN MASC (2)" sheetId="10" r:id="rId3"/>
    <sheet name="COPA FEM" sheetId="5" r:id="rId4"/>
    <sheet name="S18" sheetId="9" r:id="rId5"/>
    <sheet name="S16" sheetId="7" r:id="rId6"/>
    <sheet name="S14" sheetId="8" r:id="rId7"/>
    <sheet name="Complet Formació" sheetId="6" r:id="rId8"/>
  </sheets>
  <definedNames>
    <definedName name="_xlnm.Print_Area" localSheetId="7">'Complet Formació'!$A$1:$M$17</definedName>
    <definedName name="_xlnm.Print_Area" localSheetId="3">'COPA FEM'!$F$1:$P$32</definedName>
    <definedName name="_xlnm.Print_Area" localSheetId="1">'DHCAT Pre'!$D$28:$N$56</definedName>
    <definedName name="_xlnm.Print_Area" localSheetId="0">GENERAL!$A$1:$L$45</definedName>
    <definedName name="_xlnm.Print_Area" localSheetId="2">'Grups SEN MASC (2)'!$D$1:$I$91</definedName>
    <definedName name="_xlnm.Print_Area" localSheetId="6">'S14'!$B$9:$H$31</definedName>
    <definedName name="_xlnm.Print_Area" localSheetId="5">'S16'!$A$8:$G$30</definedName>
    <definedName name="_xlnm.Print_Area" localSheetId="4">'S18'!$B$7:$H$30</definedName>
  </definedNames>
  <calcPr calcId="144525"/>
</workbook>
</file>

<file path=xl/calcChain.xml><?xml version="1.0" encoding="utf-8"?>
<calcChain xmlns="http://schemas.openxmlformats.org/spreadsheetml/2006/main">
  <c r="H31" i="8" l="1"/>
  <c r="G31" i="8"/>
  <c r="H30" i="8"/>
  <c r="H29" i="8"/>
  <c r="G30" i="8" s="1"/>
  <c r="G29" i="8"/>
  <c r="H28" i="8"/>
  <c r="G28" i="8"/>
  <c r="H30" i="9"/>
  <c r="G30" i="9"/>
  <c r="H29" i="9"/>
  <c r="H28" i="9"/>
  <c r="G29" i="9" s="1"/>
  <c r="G28" i="9"/>
  <c r="H27" i="9"/>
  <c r="G27" i="9"/>
  <c r="G30" i="7"/>
  <c r="F30" i="7"/>
  <c r="G29" i="7"/>
  <c r="G28" i="7"/>
  <c r="F29" i="7" s="1"/>
  <c r="F28" i="7"/>
  <c r="G27" i="7"/>
  <c r="F27" i="7"/>
  <c r="F81" i="10"/>
  <c r="E86" i="10" s="1"/>
  <c r="E76" i="10"/>
  <c r="F85" i="10" s="1"/>
  <c r="E90" i="10" s="1"/>
  <c r="F75" i="10"/>
  <c r="E72" i="10"/>
  <c r="F76" i="10" s="1"/>
  <c r="E80" i="10" s="1"/>
  <c r="F71" i="10"/>
  <c r="F72" i="10" s="1"/>
  <c r="E79" i="10" s="1"/>
  <c r="E71" i="10"/>
  <c r="F73" i="10" s="1"/>
  <c r="E78" i="10" s="1"/>
  <c r="F82" i="10" s="1"/>
  <c r="E85" i="10" s="1"/>
  <c r="F91" i="10" s="1"/>
  <c r="F70" i="10"/>
  <c r="F79" i="10" s="1"/>
  <c r="F80" i="10" s="1"/>
  <c r="E87" i="10" s="1"/>
  <c r="F89" i="10" s="1"/>
  <c r="E70" i="10"/>
  <c r="E77" i="10" s="1"/>
  <c r="F83" i="10" s="1"/>
  <c r="F84" i="10" s="1"/>
  <c r="E91" i="10" s="1"/>
  <c r="F69" i="10"/>
  <c r="E74" i="10" s="1"/>
  <c r="F78" i="10" s="1"/>
  <c r="E81" i="10" s="1"/>
  <c r="F87" i="10" s="1"/>
  <c r="E88" i="10" s="1"/>
  <c r="E69" i="10"/>
  <c r="F68" i="10"/>
  <c r="E68" i="10"/>
  <c r="E75" i="10" s="1"/>
  <c r="F77" i="10" s="1"/>
  <c r="E82" i="10" s="1"/>
  <c r="F86" i="10" s="1"/>
  <c r="E89" i="10" s="1"/>
  <c r="F54" i="10"/>
  <c r="E59" i="10" s="1"/>
  <c r="F50" i="10"/>
  <c r="E55" i="10" s="1"/>
  <c r="F48" i="10"/>
  <c r="F49" i="10" s="1"/>
  <c r="E56" i="10" s="1"/>
  <c r="F58" i="10" s="1"/>
  <c r="E45" i="10"/>
  <c r="E52" i="10" s="1"/>
  <c r="F44" i="10"/>
  <c r="E42" i="10"/>
  <c r="F40" i="10"/>
  <c r="F41" i="10" s="1"/>
  <c r="E48" i="10" s="1"/>
  <c r="E40" i="10"/>
  <c r="F42" i="10" s="1"/>
  <c r="E47" i="10" s="1"/>
  <c r="F51" i="10" s="1"/>
  <c r="E54" i="10" s="1"/>
  <c r="F60" i="10" s="1"/>
  <c r="F39" i="10"/>
  <c r="E39" i="10"/>
  <c r="E46" i="10" s="1"/>
  <c r="F52" i="10" s="1"/>
  <c r="F53" i="10" s="1"/>
  <c r="E60" i="10" s="1"/>
  <c r="F38" i="10"/>
  <c r="E43" i="10" s="1"/>
  <c r="F47" i="10" s="1"/>
  <c r="E50" i="10" s="1"/>
  <c r="F56" i="10" s="1"/>
  <c r="E57" i="10" s="1"/>
  <c r="E38" i="10"/>
  <c r="F37" i="10"/>
  <c r="E41" i="10" s="1"/>
  <c r="F45" i="10" s="1"/>
  <c r="E49" i="10" s="1"/>
  <c r="E37" i="10"/>
  <c r="E44" i="10" s="1"/>
  <c r="F46" i="10" s="1"/>
  <c r="E51" i="10" s="1"/>
  <c r="F55" i="10" s="1"/>
  <c r="E58" i="10" s="1"/>
  <c r="F90" i="10" l="1"/>
  <c r="F88" i="10"/>
  <c r="E84" i="10"/>
  <c r="F74" i="10"/>
  <c r="E73" i="10"/>
  <c r="E83" i="10"/>
  <c r="E53" i="10"/>
  <c r="F57" i="10"/>
  <c r="F43" i="10"/>
  <c r="F59" i="10"/>
  <c r="G14" i="7"/>
  <c r="F14" i="7"/>
  <c r="G13" i="7"/>
  <c r="G12" i="7"/>
  <c r="F13" i="7" s="1"/>
  <c r="F12" i="7"/>
  <c r="G11" i="7"/>
  <c r="F11" i="7"/>
  <c r="C27" i="9"/>
  <c r="D27" i="8"/>
  <c r="C31" i="8" s="1"/>
  <c r="C27" i="8"/>
  <c r="D29" i="8" s="1"/>
  <c r="C30" i="8" s="1"/>
  <c r="D26" i="8"/>
  <c r="D31" i="8" s="1"/>
  <c r="D19" i="8"/>
  <c r="C23" i="8" s="1"/>
  <c r="C19" i="8"/>
  <c r="D21" i="8" s="1"/>
  <c r="C22" i="8" s="1"/>
  <c r="D18" i="8"/>
  <c r="D23" i="8" s="1"/>
  <c r="C18" i="7"/>
  <c r="B22" i="7" s="1"/>
  <c r="B18" i="7"/>
  <c r="C20" i="7" s="1"/>
  <c r="B21" i="7" s="1"/>
  <c r="C17" i="7"/>
  <c r="C22" i="7" s="1"/>
  <c r="B17" i="7"/>
  <c r="B19" i="7" s="1"/>
  <c r="C19" i="9"/>
  <c r="C26" i="7"/>
  <c r="B30" i="7" s="1"/>
  <c r="B26" i="7"/>
  <c r="C28" i="7" s="1"/>
  <c r="B29" i="7" s="1"/>
  <c r="C25" i="7"/>
  <c r="C30" i="7" s="1"/>
  <c r="B25" i="7"/>
  <c r="C29" i="7" s="1"/>
  <c r="D10" i="8"/>
  <c r="D15" i="8" s="1"/>
  <c r="C11" i="8"/>
  <c r="D13" i="8" s="1"/>
  <c r="C14" i="8" s="1"/>
  <c r="D11" i="8"/>
  <c r="D12" i="8" s="1"/>
  <c r="B10" i="7"/>
  <c r="C12" i="7" s="1"/>
  <c r="B13" i="7" s="1"/>
  <c r="C9" i="7"/>
  <c r="C14" i="7" s="1"/>
  <c r="C10" i="7"/>
  <c r="C11" i="7" s="1"/>
  <c r="B9" i="7"/>
  <c r="C13" i="7" s="1"/>
  <c r="D30" i="9"/>
  <c r="C30" i="9"/>
  <c r="D29" i="9"/>
  <c r="C29" i="9"/>
  <c r="D28" i="9"/>
  <c r="C28" i="9"/>
  <c r="D27" i="9"/>
  <c r="H22" i="9"/>
  <c r="G22" i="9"/>
  <c r="D22" i="9"/>
  <c r="C22" i="9"/>
  <c r="H21" i="9"/>
  <c r="D21" i="9"/>
  <c r="H20" i="9"/>
  <c r="G21" i="9" s="1"/>
  <c r="G20" i="9"/>
  <c r="D20" i="9"/>
  <c r="C21" i="9" s="1"/>
  <c r="C20" i="9"/>
  <c r="H19" i="9"/>
  <c r="G19" i="9"/>
  <c r="D19" i="9"/>
  <c r="H14" i="9"/>
  <c r="G14" i="9"/>
  <c r="D14" i="9"/>
  <c r="C14" i="9"/>
  <c r="H13" i="9"/>
  <c r="D13" i="9"/>
  <c r="H12" i="9"/>
  <c r="G13" i="9" s="1"/>
  <c r="G12" i="9"/>
  <c r="D12" i="9"/>
  <c r="C13" i="9" s="1"/>
  <c r="C12" i="9"/>
  <c r="H11" i="9"/>
  <c r="G11" i="9"/>
  <c r="D11" i="9"/>
  <c r="C11" i="9"/>
  <c r="G22" i="7"/>
  <c r="F22" i="7"/>
  <c r="G21" i="7"/>
  <c r="G20" i="7"/>
  <c r="F21" i="7" s="1"/>
  <c r="F20" i="7"/>
  <c r="G19" i="7"/>
  <c r="F19" i="7"/>
  <c r="H23" i="8"/>
  <c r="G23" i="8"/>
  <c r="H22" i="8"/>
  <c r="H21" i="8"/>
  <c r="G22" i="8" s="1"/>
  <c r="G21" i="8"/>
  <c r="H20" i="8"/>
  <c r="G20" i="8"/>
  <c r="H15" i="8"/>
  <c r="G15" i="8"/>
  <c r="H14" i="8"/>
  <c r="G14" i="8"/>
  <c r="H13" i="8"/>
  <c r="G13" i="8"/>
  <c r="H12" i="8"/>
  <c r="G12" i="8"/>
  <c r="C13" i="8"/>
  <c r="P15" i="5"/>
  <c r="P8" i="5"/>
  <c r="P7" i="5"/>
  <c r="O13" i="5" s="1"/>
  <c r="O7" i="5"/>
  <c r="P9" i="5" s="1"/>
  <c r="O12" i="5" s="1"/>
  <c r="P16" i="5" s="1"/>
  <c r="P6" i="5"/>
  <c r="O9" i="5" s="1"/>
  <c r="P13" i="5" s="1"/>
  <c r="O14" i="5" s="1"/>
  <c r="O6" i="5"/>
  <c r="P10" i="5" s="1"/>
  <c r="P11" i="5" s="1"/>
  <c r="O16" i="5" s="1"/>
  <c r="P5" i="5"/>
  <c r="O8" i="5" s="1"/>
  <c r="O5" i="5"/>
  <c r="P12" i="5" s="1"/>
  <c r="O15" i="5" s="1"/>
  <c r="L19" i="5"/>
  <c r="K24" i="5" s="1"/>
  <c r="K14" i="5"/>
  <c r="L23" i="5" s="1"/>
  <c r="K28" i="5" s="1"/>
  <c r="L13" i="5"/>
  <c r="L9" i="5"/>
  <c r="L10" i="5" s="1"/>
  <c r="K17" i="5" s="1"/>
  <c r="K9" i="5"/>
  <c r="L11" i="5" s="1"/>
  <c r="K16" i="5" s="1"/>
  <c r="L20" i="5" s="1"/>
  <c r="K23" i="5" s="1"/>
  <c r="L29" i="5" s="1"/>
  <c r="L8" i="5"/>
  <c r="L17" i="5" s="1"/>
  <c r="L18" i="5" s="1"/>
  <c r="K25" i="5" s="1"/>
  <c r="L27" i="5" s="1"/>
  <c r="K8" i="5"/>
  <c r="K15" i="5" s="1"/>
  <c r="L21" i="5" s="1"/>
  <c r="L22" i="5" s="1"/>
  <c r="K29" i="5" s="1"/>
  <c r="L7" i="5"/>
  <c r="K12" i="5" s="1"/>
  <c r="L16" i="5" s="1"/>
  <c r="K19" i="5" s="1"/>
  <c r="L25" i="5" s="1"/>
  <c r="K26" i="5" s="1"/>
  <c r="K7" i="5"/>
  <c r="L6" i="5"/>
  <c r="K10" i="5" s="1"/>
  <c r="L14" i="5" s="1"/>
  <c r="K18" i="5" s="1"/>
  <c r="K6" i="5"/>
  <c r="K13" i="5" s="1"/>
  <c r="L15" i="5" s="1"/>
  <c r="K20" i="5" s="1"/>
  <c r="L24" i="5" s="1"/>
  <c r="K27" i="5" s="1"/>
  <c r="H19" i="5"/>
  <c r="G24" i="5" s="1"/>
  <c r="G14" i="5"/>
  <c r="H23" i="5" s="1"/>
  <c r="G28" i="5" s="1"/>
  <c r="H13" i="5"/>
  <c r="H10" i="5"/>
  <c r="G17" i="5" s="1"/>
  <c r="H9" i="5"/>
  <c r="G9" i="5"/>
  <c r="H11" i="5" s="1"/>
  <c r="G16" i="5" s="1"/>
  <c r="H20" i="5" s="1"/>
  <c r="G23" i="5" s="1"/>
  <c r="H29" i="5" s="1"/>
  <c r="H8" i="5"/>
  <c r="H17" i="5" s="1"/>
  <c r="H18" i="5" s="1"/>
  <c r="G25" i="5" s="1"/>
  <c r="H27" i="5" s="1"/>
  <c r="G8" i="5"/>
  <c r="G15" i="5" s="1"/>
  <c r="H21" i="5" s="1"/>
  <c r="H22" i="5" s="1"/>
  <c r="G29" i="5" s="1"/>
  <c r="H7" i="5"/>
  <c r="G12" i="5" s="1"/>
  <c r="H16" i="5" s="1"/>
  <c r="G19" i="5" s="1"/>
  <c r="H25" i="5" s="1"/>
  <c r="G26" i="5" s="1"/>
  <c r="G7" i="5"/>
  <c r="H6" i="5"/>
  <c r="G10" i="5" s="1"/>
  <c r="H14" i="5" s="1"/>
  <c r="G18" i="5" s="1"/>
  <c r="G6" i="5"/>
  <c r="G13" i="5" s="1"/>
  <c r="H15" i="5" s="1"/>
  <c r="G20" i="5" s="1"/>
  <c r="H24" i="5" s="1"/>
  <c r="G27" i="5" s="1"/>
  <c r="D20" i="8" l="1"/>
  <c r="L12" i="5"/>
  <c r="H12" i="5"/>
  <c r="H28" i="5"/>
  <c r="B14" i="7"/>
  <c r="C18" i="8"/>
  <c r="D22" i="8" s="1"/>
  <c r="C26" i="8"/>
  <c r="C28" i="8" s="1"/>
  <c r="D28" i="8"/>
  <c r="C29" i="8"/>
  <c r="C20" i="8"/>
  <c r="C21" i="8"/>
  <c r="C27" i="7"/>
  <c r="C19" i="7"/>
  <c r="C21" i="7"/>
  <c r="B20" i="7"/>
  <c r="B27" i="7"/>
  <c r="B28" i="7"/>
  <c r="C15" i="8"/>
  <c r="B12" i="7"/>
  <c r="C10" i="8"/>
  <c r="B11" i="7"/>
  <c r="L28" i="5"/>
  <c r="P14" i="5"/>
  <c r="O11" i="5"/>
  <c r="O10" i="5"/>
  <c r="L26" i="5"/>
  <c r="K22" i="5"/>
  <c r="K11" i="5"/>
  <c r="K21" i="5"/>
  <c r="H26" i="5"/>
  <c r="G22" i="5"/>
  <c r="G11" i="5"/>
  <c r="G21" i="5"/>
  <c r="F19" i="10"/>
  <c r="F28" i="10" s="1"/>
  <c r="E14" i="10"/>
  <c r="F23" i="10" s="1"/>
  <c r="E28" i="10" s="1"/>
  <c r="F13" i="10"/>
  <c r="E10" i="10"/>
  <c r="F14" i="10" s="1"/>
  <c r="E18" i="10" s="1"/>
  <c r="F9" i="10"/>
  <c r="F10" i="10" s="1"/>
  <c r="E17" i="10" s="1"/>
  <c r="E9" i="10"/>
  <c r="F11" i="10" s="1"/>
  <c r="E16" i="10" s="1"/>
  <c r="F20" i="10" s="1"/>
  <c r="E23" i="10" s="1"/>
  <c r="F29" i="10" s="1"/>
  <c r="F8" i="10"/>
  <c r="F17" i="10" s="1"/>
  <c r="F18" i="10" s="1"/>
  <c r="E25" i="10" s="1"/>
  <c r="F27" i="10" s="1"/>
  <c r="E8" i="10"/>
  <c r="E15" i="10" s="1"/>
  <c r="F21" i="10" s="1"/>
  <c r="F22" i="10" s="1"/>
  <c r="E29" i="10" s="1"/>
  <c r="F7" i="10"/>
  <c r="E12" i="10" s="1"/>
  <c r="F16" i="10" s="1"/>
  <c r="E19" i="10" s="1"/>
  <c r="F25" i="10" s="1"/>
  <c r="E26" i="10" s="1"/>
  <c r="E7" i="10"/>
  <c r="F6" i="10"/>
  <c r="E6" i="10"/>
  <c r="E13" i="10" s="1"/>
  <c r="F15" i="10" s="1"/>
  <c r="E20" i="10" s="1"/>
  <c r="F24" i="10" s="1"/>
  <c r="E27" i="10" s="1"/>
  <c r="D30" i="8" l="1"/>
  <c r="D14" i="8"/>
  <c r="C12" i="8"/>
  <c r="E24" i="10"/>
  <c r="F26" i="10"/>
  <c r="E22" i="10"/>
  <c r="F12" i="10"/>
  <c r="E11" i="10"/>
  <c r="E21" i="10"/>
  <c r="I36" i="3"/>
  <c r="J38" i="3"/>
  <c r="I43" i="3"/>
  <c r="J47" i="3"/>
  <c r="I50" i="3"/>
  <c r="J56" i="3"/>
  <c r="N46" i="3"/>
  <c r="N55" i="3"/>
  <c r="M41" i="3"/>
  <c r="M48" i="3"/>
  <c r="N40" i="3"/>
  <c r="N36" i="3"/>
  <c r="N37" i="3"/>
  <c r="M44" i="3"/>
  <c r="M36" i="3"/>
  <c r="N38" i="3"/>
  <c r="M43" i="3"/>
  <c r="N47" i="3"/>
  <c r="M50" i="3"/>
  <c r="N56" i="3"/>
  <c r="N35" i="3"/>
  <c r="M38" i="3"/>
  <c r="M35" i="3"/>
  <c r="M42" i="3"/>
  <c r="N48" i="3"/>
  <c r="N49" i="3"/>
  <c r="M56" i="3"/>
  <c r="N34" i="3"/>
  <c r="M39" i="3"/>
  <c r="N43" i="3"/>
  <c r="M46" i="3"/>
  <c r="N52" i="3"/>
  <c r="M53" i="3"/>
  <c r="M34" i="3"/>
  <c r="N33" i="3"/>
  <c r="M37" i="3"/>
  <c r="N41" i="3"/>
  <c r="M45" i="3"/>
  <c r="M33" i="3"/>
  <c r="M40" i="3"/>
  <c r="N42" i="3"/>
  <c r="M47" i="3"/>
  <c r="N51" i="3"/>
  <c r="M54" i="3"/>
  <c r="J46" i="3"/>
  <c r="I51" i="3"/>
  <c r="I41" i="3"/>
  <c r="J50" i="3"/>
  <c r="I55" i="3"/>
  <c r="J40" i="3"/>
  <c r="J36" i="3"/>
  <c r="J37" i="3"/>
  <c r="I44" i="3"/>
  <c r="J35" i="3"/>
  <c r="J44" i="3"/>
  <c r="J45" i="3"/>
  <c r="I52" i="3"/>
  <c r="J54" i="3"/>
  <c r="I35" i="3"/>
  <c r="J39" i="3"/>
  <c r="J34" i="3"/>
  <c r="I39" i="3"/>
  <c r="J43" i="3"/>
  <c r="I46" i="3"/>
  <c r="J52" i="3"/>
  <c r="I53" i="3"/>
  <c r="I34" i="3"/>
  <c r="J33" i="3"/>
  <c r="I37" i="3"/>
  <c r="J41" i="3"/>
  <c r="I45" i="3"/>
  <c r="I33" i="3"/>
  <c r="I40" i="3"/>
  <c r="J42" i="3"/>
  <c r="I47" i="3"/>
  <c r="J51" i="3"/>
  <c r="I54" i="3"/>
  <c r="F46" i="3"/>
  <c r="F55" i="3"/>
  <c r="E41" i="3"/>
  <c r="F50" i="3"/>
  <c r="E55" i="3"/>
  <c r="F40" i="3"/>
  <c r="F36" i="3"/>
  <c r="F37" i="3"/>
  <c r="E44" i="3"/>
  <c r="E36" i="3"/>
  <c r="F38" i="3"/>
  <c r="E43" i="3"/>
  <c r="F47" i="3"/>
  <c r="E50" i="3"/>
  <c r="F56" i="3"/>
  <c r="F35" i="3"/>
  <c r="E38" i="3"/>
  <c r="E35" i="3"/>
  <c r="E42" i="3"/>
  <c r="F48" i="3"/>
  <c r="F49" i="3"/>
  <c r="E56" i="3"/>
  <c r="F34" i="3"/>
  <c r="E39" i="3"/>
  <c r="F43" i="3"/>
  <c r="E46" i="3"/>
  <c r="F52" i="3"/>
  <c r="E53" i="3"/>
  <c r="E34" i="3"/>
  <c r="F33" i="3"/>
  <c r="E37" i="3"/>
  <c r="F41" i="3"/>
  <c r="E45" i="3"/>
  <c r="E33" i="3"/>
  <c r="E40" i="3"/>
  <c r="F42" i="3"/>
  <c r="E47" i="3"/>
  <c r="F51" i="3"/>
  <c r="E54" i="3"/>
  <c r="N44" i="3"/>
  <c r="N45" i="3"/>
  <c r="M52" i="3"/>
  <c r="N54" i="3"/>
  <c r="N50" i="3"/>
  <c r="M55" i="3"/>
  <c r="J55" i="3"/>
  <c r="F44" i="3"/>
  <c r="F45" i="3"/>
  <c r="E52" i="3"/>
  <c r="F54" i="3"/>
  <c r="E51" i="3"/>
  <c r="M49" i="3"/>
  <c r="N53" i="3"/>
  <c r="M51" i="3"/>
  <c r="N39" i="3"/>
  <c r="J53" i="3"/>
  <c r="I49" i="3"/>
  <c r="I38" i="3"/>
  <c r="I42" i="3"/>
  <c r="J48" i="3"/>
  <c r="J49" i="3"/>
  <c r="I56" i="3"/>
  <c r="I48" i="3"/>
  <c r="F53" i="3"/>
  <c r="E49" i="3"/>
  <c r="F39" i="3"/>
  <c r="E48" i="3"/>
  <c r="D2" i="3"/>
  <c r="F8" i="3"/>
  <c r="E8" i="3"/>
  <c r="D8" i="3"/>
  <c r="D7" i="3"/>
  <c r="E7" i="3"/>
  <c r="F6" i="3"/>
  <c r="E6" i="3"/>
  <c r="D6" i="3"/>
  <c r="D5" i="3"/>
  <c r="E5" i="3"/>
  <c r="F5" i="3"/>
  <c r="F4" i="3"/>
  <c r="E4" i="3"/>
  <c r="D4" i="3"/>
  <c r="D3" i="3"/>
  <c r="E3" i="3"/>
  <c r="F3" i="3"/>
  <c r="F2" i="3"/>
  <c r="E2" i="3"/>
</calcChain>
</file>

<file path=xl/sharedStrings.xml><?xml version="1.0" encoding="utf-8"?>
<sst xmlns="http://schemas.openxmlformats.org/spreadsheetml/2006/main" count="656" uniqueCount="165">
  <si>
    <t>SEMI</t>
  </si>
  <si>
    <t>FINAL</t>
  </si>
  <si>
    <t>Setembre</t>
  </si>
  <si>
    <t>Octubre</t>
  </si>
  <si>
    <t>Novembre</t>
  </si>
  <si>
    <t>Desembre</t>
  </si>
  <si>
    <t>Gener</t>
  </si>
  <si>
    <t>Febrer</t>
  </si>
  <si>
    <t>Març</t>
  </si>
  <si>
    <t>Abril</t>
  </si>
  <si>
    <t>Maig</t>
  </si>
  <si>
    <t>Juny</t>
  </si>
  <si>
    <t>DHCAT</t>
  </si>
  <si>
    <t>1º</t>
  </si>
  <si>
    <t>S14</t>
  </si>
  <si>
    <t>DHCAT F</t>
  </si>
  <si>
    <t>S16</t>
  </si>
  <si>
    <t>SF</t>
  </si>
  <si>
    <t>F</t>
  </si>
  <si>
    <t>QF</t>
  </si>
  <si>
    <t>CYL</t>
  </si>
  <si>
    <t>CPO CYL</t>
  </si>
  <si>
    <t>MAD</t>
  </si>
  <si>
    <t>FIN</t>
  </si>
  <si>
    <t>7S Val</t>
  </si>
  <si>
    <t>BAL</t>
  </si>
  <si>
    <t>VAL</t>
  </si>
  <si>
    <t>AND</t>
  </si>
  <si>
    <t>EDR</t>
  </si>
  <si>
    <t>S18</t>
  </si>
  <si>
    <t>CPO ESP</t>
  </si>
  <si>
    <t>TN S12</t>
  </si>
  <si>
    <t>TN EDR</t>
  </si>
  <si>
    <t>VIC</t>
  </si>
  <si>
    <t>BUC-UBAE B</t>
  </si>
  <si>
    <t>RC MATARÓ</t>
  </si>
  <si>
    <t>CRC TERRASSA</t>
  </si>
  <si>
    <t>GÒTICS RC B</t>
  </si>
  <si>
    <t>RC BADALONA</t>
  </si>
  <si>
    <t>SABADELL RC</t>
  </si>
  <si>
    <t>QUEBRANTAHUESOS</t>
  </si>
  <si>
    <t>CR SENGLARS</t>
  </si>
  <si>
    <t>COCODRILS RCC</t>
  </si>
  <si>
    <t>CRUC</t>
  </si>
  <si>
    <t>SPARTANS GRANOLLERS</t>
  </si>
  <si>
    <t>CR SANT CUGAT B</t>
  </si>
  <si>
    <t>GARROTXA BANYOLES</t>
  </si>
  <si>
    <t>CE INEF LLEIDA</t>
  </si>
  <si>
    <t>MANRESA RC</t>
  </si>
  <si>
    <t>CEU</t>
  </si>
  <si>
    <t>CR TARRAGONA</t>
  </si>
  <si>
    <t>QUÍMIC ER</t>
  </si>
  <si>
    <t>OSONA RC</t>
  </si>
  <si>
    <t>FCB GRANA</t>
  </si>
  <si>
    <t>CNPN B</t>
  </si>
  <si>
    <t>RC SITGES</t>
  </si>
  <si>
    <t>GÒTICS RC</t>
  </si>
  <si>
    <t>FCB BLAU</t>
  </si>
  <si>
    <t>C</t>
  </si>
  <si>
    <t>B</t>
  </si>
  <si>
    <t>A</t>
  </si>
  <si>
    <t>Ranking</t>
  </si>
  <si>
    <t>Jornada 1</t>
  </si>
  <si>
    <t>Descans</t>
  </si>
  <si>
    <t>Jornada 2</t>
  </si>
  <si>
    <t>Jornada 3</t>
  </si>
  <si>
    <t>Jornada 4</t>
  </si>
  <si>
    <t>Jornada 5</t>
  </si>
  <si>
    <t>Jornada 6</t>
  </si>
  <si>
    <t>Jornada 7</t>
  </si>
  <si>
    <t>D</t>
  </si>
  <si>
    <t>E</t>
  </si>
  <si>
    <t>Grup A</t>
  </si>
  <si>
    <t>Grup B</t>
  </si>
  <si>
    <t>Grup C</t>
  </si>
  <si>
    <t>1-2º F</t>
  </si>
  <si>
    <t>S18F</t>
  </si>
  <si>
    <t>*Lletres Interclubs</t>
  </si>
  <si>
    <t>Numeros trobades</t>
  </si>
  <si>
    <t>Carboners de Terrassa</t>
  </si>
  <si>
    <t>CNPN</t>
  </si>
  <si>
    <t>GEiEG</t>
  </si>
  <si>
    <t>La Tordera</t>
  </si>
  <si>
    <t>RC Alt Empordà</t>
  </si>
  <si>
    <t>RC L'Hospitalet B</t>
  </si>
  <si>
    <t>CEU B</t>
  </si>
  <si>
    <t>RC Martorell</t>
  </si>
  <si>
    <t>SEL Vilanova</t>
  </si>
  <si>
    <t>Begues Rc</t>
  </si>
  <si>
    <t xml:space="preserve">Esparreguera-Anoia </t>
  </si>
  <si>
    <t>Osona Rc</t>
  </si>
  <si>
    <t>Rc Cornellà</t>
  </si>
  <si>
    <t>CR Alella-Raudovan</t>
  </si>
  <si>
    <t xml:space="preserve">COCODRILS </t>
  </si>
  <si>
    <t>Quimic ER B</t>
  </si>
  <si>
    <t>UES C</t>
  </si>
  <si>
    <t>CE INEF Barcelona</t>
  </si>
  <si>
    <t>Gotics RC B</t>
  </si>
  <si>
    <t>Posició</t>
  </si>
  <si>
    <t>GB Ripollés</t>
  </si>
  <si>
    <t>Reus RC</t>
  </si>
  <si>
    <t>Carboners de Terrassa B</t>
  </si>
  <si>
    <t>CE  Inef Lleida</t>
  </si>
  <si>
    <t>AVR Barça</t>
  </si>
  <si>
    <t>VPC Andorra R XV</t>
  </si>
  <si>
    <t>BUC</t>
  </si>
  <si>
    <t>CAT CENTRAL</t>
  </si>
  <si>
    <t xml:space="preserve">CR Tarragona </t>
  </si>
  <si>
    <t>Castelldefels RUC</t>
  </si>
  <si>
    <t>CR Sant Cugat</t>
  </si>
  <si>
    <t>Gòtics RC</t>
  </si>
  <si>
    <t>RC Sitges</t>
  </si>
  <si>
    <t>RC L'Hospitalet</t>
  </si>
  <si>
    <t>RC Cornellà-Martorell-Coques</t>
  </si>
  <si>
    <t>Copa Primera</t>
  </si>
  <si>
    <t>UES</t>
  </si>
  <si>
    <t>Shamrock RC</t>
  </si>
  <si>
    <t>Sabadell SR- Rugby Spartanes Granollers</t>
  </si>
  <si>
    <t>Club</t>
  </si>
  <si>
    <t>Químic - Alella</t>
  </si>
  <si>
    <t>CRT - CNPN "B"</t>
  </si>
  <si>
    <t>Copa Segona</t>
  </si>
  <si>
    <t>Copa Tercera</t>
  </si>
  <si>
    <t>Copa</t>
  </si>
  <si>
    <t xml:space="preserve">Semifinal </t>
  </si>
  <si>
    <t>Final</t>
  </si>
  <si>
    <t>CR SANT CUGAT A</t>
  </si>
  <si>
    <t>FCB</t>
  </si>
  <si>
    <t xml:space="preserve">RC L'HOSPITALET </t>
  </si>
  <si>
    <t xml:space="preserve">QUÍMIC ER </t>
  </si>
  <si>
    <t>CR SANT CUGAT  B</t>
  </si>
  <si>
    <t>SEL</t>
  </si>
  <si>
    <t>Grup D</t>
  </si>
  <si>
    <t>Grup E</t>
  </si>
  <si>
    <t xml:space="preserve">RC BADALONA </t>
  </si>
  <si>
    <t xml:space="preserve">SPARTANS GRANOLLERS </t>
  </si>
  <si>
    <t xml:space="preserve"> MARTORELL-CORNELLÀ</t>
  </si>
  <si>
    <t xml:space="preserve">TERRASSA </t>
  </si>
  <si>
    <t xml:space="preserve">CR CERVELLÓ </t>
  </si>
  <si>
    <t>FENIX</t>
  </si>
  <si>
    <t>U Zaragoza</t>
  </si>
  <si>
    <t>Grup F</t>
  </si>
  <si>
    <t>CR SENGLARS DELFIN VERDE GEIEG</t>
  </si>
  <si>
    <t>FENIX B</t>
  </si>
  <si>
    <t>Fenix Zaragoza</t>
  </si>
  <si>
    <t>Fenix Zaragoza B</t>
  </si>
  <si>
    <t>GEIEG</t>
  </si>
  <si>
    <t xml:space="preserve">CR SENGLARS DELFIN VERDE </t>
  </si>
  <si>
    <t>Liceo Francés Barcelona</t>
  </si>
  <si>
    <t>UE SANTBOIANA B</t>
  </si>
  <si>
    <t>CNPN C</t>
  </si>
  <si>
    <t>Contraris</t>
  </si>
  <si>
    <t xml:space="preserve">GEIEG CR SENGLARS DELFIN VERDE </t>
  </si>
  <si>
    <t xml:space="preserve">Contraris </t>
  </si>
  <si>
    <t>1 i 4</t>
  </si>
  <si>
    <t>3 i 2</t>
  </si>
  <si>
    <t>RC Mataró- BUC</t>
  </si>
  <si>
    <t>GRUP D</t>
  </si>
  <si>
    <t>GRUP E</t>
  </si>
  <si>
    <t>GRUP F</t>
  </si>
  <si>
    <t>2º</t>
  </si>
  <si>
    <t>3º</t>
  </si>
  <si>
    <t>Esparreguera-Anoia</t>
  </si>
  <si>
    <t>MARTORELL-CORNELLÀ</t>
  </si>
  <si>
    <t>CR SENGLARS DELFIN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</si>
</sst>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b/>
      <sz val="11"/>
      <color theme="1"/>
      <name val="Helvetica Neue"/>
      <family val="2"/>
      <scheme val="minor"/>
    </font>
    <font>
      <sz val="10"/>
      <name val="Arial"/>
      <family val="2"/>
    </font>
    <font>
      <b/>
      <sz val="11"/>
      <color theme="1"/>
      <name val="Helvetica Neue"/>
      <scheme val="minor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10"/>
      <name val="Arial"/>
    </font>
    <font>
      <sz val="8"/>
      <name val="Calibri"/>
    </font>
    <font>
      <sz val="12"/>
      <color indexed="8"/>
      <name val="Times New Roman"/>
      <family val="1"/>
    </font>
    <font>
      <sz val="14"/>
      <color rgb="FF000000"/>
      <name val="Times New Roman"/>
      <family val="1"/>
    </font>
    <font>
      <sz val="12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95">
    <xf numFmtId="0" fontId="0" fillId="0" borderId="0" applyNumberFormat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6" fillId="0" borderId="0"/>
    <xf numFmtId="0" fontId="17" fillId="0" borderId="0"/>
  </cellStyleXfs>
  <cellXfs count="22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1" xfId="0" applyNumberFormat="1" applyFont="1" applyBorder="1" applyAlignment="1">
      <alignment horizontal="center"/>
    </xf>
    <xf numFmtId="49" fontId="9" fillId="2" borderId="1" xfId="0" applyNumberFormat="1" applyFont="1" applyFill="1" applyBorder="1" applyAlignment="1">
      <alignment vertical="top" wrapText="1"/>
    </xf>
    <xf numFmtId="0" fontId="8" fillId="4" borderId="1" xfId="85" applyFill="1" applyBorder="1" applyAlignment="1">
      <alignment horizontal="center"/>
    </xf>
    <xf numFmtId="0" fontId="0" fillId="3" borderId="1" xfId="0" applyNumberFormat="1" applyFont="1" applyFill="1" applyBorder="1" applyAlignment="1"/>
    <xf numFmtId="0" fontId="14" fillId="3" borderId="1" xfId="85" applyFont="1" applyFill="1" applyBorder="1" applyAlignment="1">
      <alignment horizontal="center"/>
    </xf>
    <xf numFmtId="0" fontId="12" fillId="3" borderId="1" xfId="85" applyFont="1" applyFill="1" applyBorder="1" applyAlignment="1">
      <alignment horizontal="center"/>
    </xf>
    <xf numFmtId="0" fontId="15" fillId="3" borderId="1" xfId="0" applyNumberFormat="1" applyFont="1" applyFill="1" applyBorder="1" applyAlignment="1"/>
    <xf numFmtId="0" fontId="8" fillId="4" borderId="6" xfId="85" applyFill="1" applyBorder="1" applyAlignment="1">
      <alignment horizontal="center"/>
    </xf>
    <xf numFmtId="0" fontId="8" fillId="4" borderId="4" xfId="85" applyFill="1" applyBorder="1" applyAlignment="1">
      <alignment horizontal="center"/>
    </xf>
    <xf numFmtId="0" fontId="0" fillId="0" borderId="4" xfId="0" applyNumberFormat="1" applyFont="1" applyBorder="1" applyAlignment="1"/>
    <xf numFmtId="0" fontId="0" fillId="0" borderId="6" xfId="0" applyNumberFormat="1" applyFont="1" applyBorder="1" applyAlignment="1"/>
    <xf numFmtId="0" fontId="14" fillId="3" borderId="6" xfId="85" applyFont="1" applyFill="1" applyBorder="1" applyAlignment="1">
      <alignment horizontal="center"/>
    </xf>
    <xf numFmtId="0" fontId="0" fillId="3" borderId="6" xfId="0" applyNumberFormat="1" applyFont="1" applyFill="1" applyBorder="1" applyAlignment="1"/>
    <xf numFmtId="0" fontId="14" fillId="3" borderId="4" xfId="85" applyFont="1" applyFill="1" applyBorder="1" applyAlignment="1">
      <alignment horizontal="center"/>
    </xf>
    <xf numFmtId="0" fontId="0" fillId="3" borderId="4" xfId="0" applyNumberFormat="1" applyFont="1" applyFill="1" applyBorder="1" applyAlignment="1"/>
    <xf numFmtId="49" fontId="9" fillId="2" borderId="0" xfId="0" applyNumberFormat="1" applyFont="1" applyFill="1" applyBorder="1" applyAlignment="1">
      <alignment vertical="top" wrapText="1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8" fillId="5" borderId="1" xfId="85" applyFill="1" applyBorder="1" applyAlignment="1">
      <alignment horizontal="center"/>
    </xf>
    <xf numFmtId="0" fontId="0" fillId="5" borderId="1" xfId="0" applyNumberFormat="1" applyFont="1" applyFill="1" applyBorder="1" applyAlignment="1"/>
    <xf numFmtId="0" fontId="0" fillId="0" borderId="6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8" fillId="4" borderId="9" xfId="85" applyFill="1" applyBorder="1" applyAlignment="1">
      <alignment horizontal="center"/>
    </xf>
    <xf numFmtId="0" fontId="0" fillId="0" borderId="9" xfId="0" applyNumberFormat="1" applyFont="1" applyBorder="1" applyAlignment="1"/>
    <xf numFmtId="0" fontId="0" fillId="6" borderId="9" xfId="0" applyNumberFormat="1" applyFont="1" applyFill="1" applyBorder="1" applyAlignment="1">
      <alignment horizontal="center" vertical="center"/>
    </xf>
    <xf numFmtId="0" fontId="8" fillId="4" borderId="11" xfId="85" applyFill="1" applyBorder="1" applyAlignment="1">
      <alignment horizont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/>
    <xf numFmtId="0" fontId="8" fillId="5" borderId="14" xfId="85" applyFill="1" applyBorder="1" applyAlignment="1">
      <alignment horizontal="center"/>
    </xf>
    <xf numFmtId="0" fontId="0" fillId="5" borderId="14" xfId="0" applyNumberFormat="1" applyFont="1" applyFill="1" applyBorder="1" applyAlignment="1">
      <alignment horizontal="center" vertical="center"/>
    </xf>
    <xf numFmtId="0" fontId="0" fillId="5" borderId="14" xfId="0" applyNumberFormat="1" applyFont="1" applyFill="1" applyBorder="1" applyAlignment="1"/>
    <xf numFmtId="0" fontId="0" fillId="7" borderId="16" xfId="0" applyNumberFormat="1" applyFont="1" applyFill="1" applyBorder="1" applyAlignment="1">
      <alignment horizontal="center" vertical="center"/>
    </xf>
    <xf numFmtId="0" fontId="0" fillId="7" borderId="11" xfId="0" applyNumberFormat="1" applyFont="1" applyFill="1" applyBorder="1" applyAlignment="1">
      <alignment horizontal="center" vertical="center"/>
    </xf>
    <xf numFmtId="0" fontId="0" fillId="8" borderId="1" xfId="0" applyNumberFormat="1" applyFon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top"/>
    </xf>
    <xf numFmtId="0" fontId="0" fillId="5" borderId="11" xfId="0" applyNumberFormat="1" applyFont="1" applyFill="1" applyBorder="1" applyAlignment="1"/>
    <xf numFmtId="0" fontId="0" fillId="0" borderId="14" xfId="0" applyNumberFormat="1" applyFont="1" applyBorder="1" applyAlignment="1"/>
    <xf numFmtId="0" fontId="0" fillId="0" borderId="14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 vertical="top"/>
    </xf>
    <xf numFmtId="0" fontId="0" fillId="9" borderId="9" xfId="0" applyNumberFormat="1" applyFont="1" applyFill="1" applyBorder="1" applyAlignment="1">
      <alignment horizontal="center" vertical="center"/>
    </xf>
    <xf numFmtId="0" fontId="0" fillId="9" borderId="9" xfId="0" applyNumberFormat="1" applyFont="1" applyFill="1" applyBorder="1" applyAlignment="1"/>
    <xf numFmtId="0" fontId="8" fillId="4" borderId="5" xfId="85" applyFill="1" applyBorder="1" applyAlignment="1" applyProtection="1">
      <alignment vertical="center"/>
      <protection locked="0"/>
    </xf>
    <xf numFmtId="0" fontId="8" fillId="4" borderId="6" xfId="85" applyFill="1" applyBorder="1" applyAlignment="1" applyProtection="1">
      <alignment horizontal="center"/>
      <protection locked="0"/>
    </xf>
    <xf numFmtId="0" fontId="8" fillId="4" borderId="6" xfId="85" applyFill="1" applyBorder="1" applyAlignment="1" applyProtection="1">
      <alignment horizontal="center" vertical="center"/>
      <protection locked="0"/>
    </xf>
    <xf numFmtId="0" fontId="7" fillId="4" borderId="17" xfId="85" applyFont="1" applyFill="1" applyBorder="1" applyAlignment="1" applyProtection="1">
      <alignment horizontal="center"/>
      <protection locked="0"/>
    </xf>
    <xf numFmtId="0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7" fillId="4" borderId="6" xfId="85" applyFont="1" applyFill="1" applyBorder="1" applyAlignment="1" applyProtection="1">
      <alignment horizontal="center" vertical="center"/>
      <protection locked="0"/>
    </xf>
    <xf numFmtId="0" fontId="9" fillId="3" borderId="6" xfId="0" applyNumberFormat="1" applyFont="1" applyFill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center"/>
    </xf>
    <xf numFmtId="0" fontId="0" fillId="3" borderId="16" xfId="0" applyNumberFormat="1" applyFont="1" applyFill="1" applyBorder="1" applyAlignment="1">
      <alignment horizontal="center"/>
    </xf>
    <xf numFmtId="0" fontId="9" fillId="0" borderId="11" xfId="0" applyNumberFormat="1" applyFont="1" applyBorder="1" applyAlignment="1">
      <alignment horizontal="center"/>
    </xf>
    <xf numFmtId="0" fontId="0" fillId="5" borderId="14" xfId="0" applyNumberFormat="1" applyFont="1" applyFill="1" applyBorder="1" applyAlignment="1">
      <alignment horizontal="center"/>
    </xf>
    <xf numFmtId="0" fontId="9" fillId="5" borderId="14" xfId="0" applyNumberFormat="1" applyFont="1" applyFill="1" applyBorder="1" applyAlignment="1">
      <alignment horizontal="center"/>
    </xf>
    <xf numFmtId="0" fontId="9" fillId="10" borderId="11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 vertical="center"/>
    </xf>
    <xf numFmtId="0" fontId="6" fillId="0" borderId="0" xfId="93"/>
    <xf numFmtId="0" fontId="6" fillId="0" borderId="11" xfId="93" applyBorder="1"/>
    <xf numFmtId="0" fontId="6" fillId="0" borderId="11" xfId="93" applyBorder="1" applyAlignment="1">
      <alignment horizontal="left" vertical="center"/>
    </xf>
    <xf numFmtId="0" fontId="6" fillId="0" borderId="11" xfId="93" applyBorder="1" applyAlignment="1">
      <alignment horizontal="left"/>
    </xf>
    <xf numFmtId="0" fontId="6" fillId="6" borderId="11" xfId="93" applyFill="1" applyBorder="1"/>
    <xf numFmtId="0" fontId="14" fillId="0" borderId="11" xfId="93" applyFont="1" applyBorder="1" applyAlignment="1">
      <alignment horizontal="center"/>
    </xf>
    <xf numFmtId="0" fontId="13" fillId="0" borderId="0" xfId="86" applyBorder="1" applyAlignment="1">
      <alignment horizontal="center"/>
    </xf>
    <xf numFmtId="0" fontId="6" fillId="0" borderId="11" xfId="93" applyFill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/>
    </xf>
    <xf numFmtId="0" fontId="8" fillId="4" borderId="7" xfId="85" applyFill="1" applyBorder="1" applyAlignment="1">
      <alignment horizont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/>
    </xf>
    <xf numFmtId="0" fontId="0" fillId="6" borderId="11" xfId="0" applyNumberFormat="1" applyFont="1" applyFill="1" applyBorder="1" applyAlignment="1">
      <alignment horizontal="center" vertical="center"/>
    </xf>
    <xf numFmtId="0" fontId="8" fillId="4" borderId="14" xfId="85" applyFill="1" applyBorder="1" applyAlignment="1">
      <alignment horizontal="center"/>
    </xf>
    <xf numFmtId="0" fontId="0" fillId="6" borderId="6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/>
    </xf>
    <xf numFmtId="0" fontId="0" fillId="9" borderId="11" xfId="0" applyNumberFormat="1" applyFont="1" applyFill="1" applyBorder="1" applyAlignment="1">
      <alignment horizontal="center" vertical="center"/>
    </xf>
    <xf numFmtId="0" fontId="5" fillId="4" borderId="6" xfId="85" applyFont="1" applyFill="1" applyBorder="1" applyAlignment="1" applyProtection="1">
      <alignment horizontal="center"/>
      <protection locked="0"/>
    </xf>
    <xf numFmtId="0" fontId="15" fillId="3" borderId="11" xfId="0" applyNumberFormat="1" applyFont="1" applyFill="1" applyBorder="1" applyAlignment="1">
      <alignment horizontal="center"/>
    </xf>
    <xf numFmtId="0" fontId="0" fillId="3" borderId="14" xfId="0" applyNumberFormat="1" applyFont="1" applyFill="1" applyBorder="1" applyAlignment="1">
      <alignment horizontal="center"/>
    </xf>
    <xf numFmtId="0" fontId="0" fillId="3" borderId="11" xfId="0" applyNumberFormat="1" applyFont="1" applyFill="1" applyBorder="1" applyAlignment="1">
      <alignment horizontal="center"/>
    </xf>
    <xf numFmtId="0" fontId="4" fillId="6" borderId="11" xfId="93" applyFont="1" applyFill="1" applyBorder="1"/>
    <xf numFmtId="0" fontId="4" fillId="0" borderId="11" xfId="93" applyFont="1" applyFill="1" applyBorder="1" applyAlignment="1">
      <alignment horizontal="center" vertical="center"/>
    </xf>
    <xf numFmtId="14" fontId="13" fillId="0" borderId="0" xfId="86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0" xfId="93" applyFont="1"/>
    <xf numFmtId="0" fontId="6" fillId="0" borderId="0" xfId="93" applyBorder="1"/>
    <xf numFmtId="0" fontId="13" fillId="0" borderId="0" xfId="86" applyBorder="1"/>
    <xf numFmtId="0" fontId="0" fillId="0" borderId="0" xfId="0" applyBorder="1" applyAlignment="1">
      <alignment horizontal="center" vertical="center"/>
    </xf>
    <xf numFmtId="0" fontId="13" fillId="0" borderId="0" xfId="86" applyNumberForma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0" fillId="3" borderId="14" xfId="0" applyNumberFormat="1" applyFont="1" applyFill="1" applyBorder="1" applyAlignment="1"/>
    <xf numFmtId="0" fontId="0" fillId="3" borderId="11" xfId="0" applyNumberFormat="1" applyFont="1" applyFill="1" applyBorder="1" applyAlignment="1"/>
    <xf numFmtId="0" fontId="3" fillId="4" borderId="6" xfId="85" applyFont="1" applyFill="1" applyBorder="1" applyAlignment="1" applyProtection="1">
      <alignment horizontal="center"/>
      <protection locked="0"/>
    </xf>
    <xf numFmtId="0" fontId="2" fillId="4" borderId="6" xfId="85" applyFont="1" applyFill="1" applyBorder="1" applyAlignment="1" applyProtection="1">
      <alignment horizontal="center"/>
      <protection locked="0"/>
    </xf>
    <xf numFmtId="0" fontId="0" fillId="5" borderId="11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/>
    <xf numFmtId="0" fontId="15" fillId="0" borderId="11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/>
    <xf numFmtId="0" fontId="15" fillId="0" borderId="11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1" xfId="0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20" fillId="0" borderId="30" xfId="86" applyFont="1" applyFill="1" applyBorder="1" applyAlignment="1">
      <alignment horizontal="center" vertical="center" wrapText="1"/>
    </xf>
    <xf numFmtId="0" fontId="20" fillId="0" borderId="31" xfId="86" applyFont="1" applyFill="1" applyBorder="1" applyAlignment="1">
      <alignment horizontal="center" vertical="center" wrapText="1"/>
    </xf>
    <xf numFmtId="14" fontId="20" fillId="0" borderId="32" xfId="86" applyNumberFormat="1" applyFont="1" applyFill="1" applyBorder="1" applyAlignment="1">
      <alignment horizontal="center" vertical="center" wrapText="1"/>
    </xf>
    <xf numFmtId="0" fontId="20" fillId="0" borderId="33" xfId="86" applyFont="1" applyFill="1" applyBorder="1" applyAlignment="1">
      <alignment horizontal="center" vertical="center" wrapText="1"/>
    </xf>
    <xf numFmtId="0" fontId="1" fillId="4" borderId="6" xfId="85" applyFont="1" applyFill="1" applyBorder="1" applyAlignment="1" applyProtection="1">
      <alignment horizontal="center"/>
      <protection locked="0"/>
    </xf>
    <xf numFmtId="0" fontId="0" fillId="0" borderId="4" xfId="0" applyNumberFormat="1" applyFont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0" fillId="3" borderId="4" xfId="0" applyNumberFormat="1" applyFont="1" applyFill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9" fillId="13" borderId="11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11" xfId="0" applyFont="1" applyFill="1" applyBorder="1" applyAlignment="1"/>
    <xf numFmtId="0" fontId="0" fillId="0" borderId="0" xfId="0" applyFont="1" applyAlignment="1">
      <alignment horizontal="center" vertical="center"/>
    </xf>
    <xf numFmtId="0" fontId="15" fillId="0" borderId="11" xfId="0" applyFont="1" applyFill="1" applyBorder="1" applyAlignment="1"/>
    <xf numFmtId="0" fontId="0" fillId="8" borderId="11" xfId="0" applyFont="1" applyFill="1" applyBorder="1" applyAlignment="1">
      <alignment horizontal="center"/>
    </xf>
    <xf numFmtId="0" fontId="21" fillId="8" borderId="11" xfId="0" applyFont="1" applyFill="1" applyBorder="1" applyAlignment="1"/>
    <xf numFmtId="0" fontId="9" fillId="8" borderId="11" xfId="0" applyFont="1" applyFill="1" applyBorder="1" applyAlignment="1">
      <alignment horizontal="center"/>
    </xf>
    <xf numFmtId="0" fontId="9" fillId="8" borderId="11" xfId="0" applyFont="1" applyFill="1" applyBorder="1" applyAlignment="1"/>
    <xf numFmtId="0" fontId="0" fillId="12" borderId="11" xfId="0" applyFont="1" applyFill="1" applyBorder="1" applyAlignment="1">
      <alignment horizontal="center"/>
    </xf>
    <xf numFmtId="0" fontId="9" fillId="12" borderId="11" xfId="0" applyFont="1" applyFill="1" applyBorder="1" applyAlignment="1"/>
    <xf numFmtId="0" fontId="9" fillId="12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9" fillId="11" borderId="11" xfId="0" applyFont="1" applyFill="1" applyBorder="1" applyAlignment="1"/>
    <xf numFmtId="0" fontId="9" fillId="11" borderId="11" xfId="0" applyFont="1" applyFill="1" applyBorder="1" applyAlignment="1">
      <alignment horizontal="center"/>
    </xf>
    <xf numFmtId="0" fontId="19" fillId="11" borderId="11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9" fillId="2" borderId="25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14" fontId="13" fillId="0" borderId="19" xfId="86" applyNumberFormat="1" applyBorder="1" applyAlignment="1">
      <alignment horizontal="center" vertical="center"/>
    </xf>
    <xf numFmtId="0" fontId="13" fillId="0" borderId="20" xfId="86" applyBorder="1" applyAlignment="1">
      <alignment horizontal="center" vertical="center"/>
    </xf>
    <xf numFmtId="0" fontId="13" fillId="0" borderId="18" xfId="86" applyBorder="1" applyAlignment="1">
      <alignment horizontal="center" vertical="center"/>
    </xf>
    <xf numFmtId="0" fontId="13" fillId="0" borderId="19" xfId="86" applyBorder="1" applyAlignment="1">
      <alignment horizontal="center" vertical="center"/>
    </xf>
    <xf numFmtId="14" fontId="13" fillId="0" borderId="18" xfId="86" applyNumberFormat="1" applyBorder="1" applyAlignment="1">
      <alignment horizontal="center" vertical="center"/>
    </xf>
    <xf numFmtId="0" fontId="14" fillId="0" borderId="26" xfId="93" applyFont="1" applyBorder="1" applyAlignment="1">
      <alignment horizontal="center"/>
    </xf>
    <xf numFmtId="0" fontId="14" fillId="0" borderId="27" xfId="93" applyFont="1" applyBorder="1" applyAlignment="1">
      <alignment horizontal="center"/>
    </xf>
    <xf numFmtId="0" fontId="14" fillId="0" borderId="28" xfId="93" applyFont="1" applyBorder="1" applyAlignment="1">
      <alignment horizontal="center"/>
    </xf>
    <xf numFmtId="0" fontId="13" fillId="0" borderId="0" xfId="86" applyBorder="1" applyAlignment="1">
      <alignment horizontal="center" vertical="center"/>
    </xf>
    <xf numFmtId="0" fontId="14" fillId="0" borderId="11" xfId="93" applyFont="1" applyBorder="1" applyAlignment="1">
      <alignment horizontal="center"/>
    </xf>
    <xf numFmtId="0" fontId="16" fillId="0" borderId="0" xfId="86" applyFont="1" applyBorder="1" applyAlignment="1">
      <alignment horizontal="center"/>
    </xf>
    <xf numFmtId="14" fontId="13" fillId="0" borderId="0" xfId="86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16" fillId="0" borderId="26" xfId="86" applyFont="1" applyBorder="1" applyAlignment="1">
      <alignment horizontal="center"/>
    </xf>
    <xf numFmtId="0" fontId="16" fillId="0" borderId="27" xfId="86" applyFont="1" applyBorder="1" applyAlignment="1">
      <alignment horizontal="center"/>
    </xf>
    <xf numFmtId="0" fontId="16" fillId="0" borderId="28" xfId="86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6" fillId="0" borderId="29" xfId="86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3" fillId="0" borderId="18" xfId="86" applyFill="1" applyBorder="1" applyAlignment="1">
      <alignment horizontal="center" vertical="center"/>
    </xf>
    <xf numFmtId="0" fontId="13" fillId="0" borderId="18" xfId="86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3" fillId="0" borderId="19" xfId="86" applyFill="1" applyBorder="1" applyAlignment="1">
      <alignment horizontal="center" vertical="center"/>
    </xf>
    <xf numFmtId="0" fontId="13" fillId="0" borderId="19" xfId="86" applyFill="1" applyBorder="1" applyAlignment="1">
      <alignment horizontal="center" vertical="center"/>
    </xf>
    <xf numFmtId="14" fontId="13" fillId="0" borderId="19" xfId="86" applyNumberFormat="1" applyFill="1" applyBorder="1" applyAlignment="1">
      <alignment horizontal="center" vertical="center"/>
    </xf>
    <xf numFmtId="14" fontId="13" fillId="0" borderId="20" xfId="86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3" fillId="0" borderId="20" xfId="86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4" fontId="13" fillId="0" borderId="19" xfId="86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9" fillId="0" borderId="0" xfId="0" applyFont="1" applyFill="1" applyAlignment="1"/>
    <xf numFmtId="14" fontId="0" fillId="0" borderId="0" xfId="0" applyNumberFormat="1" applyFont="1" applyFill="1" applyAlignment="1"/>
    <xf numFmtId="0" fontId="16" fillId="0" borderId="11" xfId="94" applyFont="1" applyFill="1" applyBorder="1" applyAlignment="1">
      <alignment horizontal="center"/>
    </xf>
    <xf numFmtId="0" fontId="17" fillId="0" borderId="11" xfId="94" applyNumberFormat="1" applyFill="1" applyBorder="1" applyAlignment="1">
      <alignment horizontal="center"/>
    </xf>
    <xf numFmtId="0" fontId="17" fillId="0" borderId="11" xfId="94" applyFill="1" applyBorder="1" applyAlignment="1">
      <alignment horizontal="center"/>
    </xf>
  </cellXfs>
  <cellStyles count="9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Normal" xfId="0" builtinId="0"/>
    <cellStyle name="Normal 2" xfId="86"/>
    <cellStyle name="Normal 2 2" xfId="88"/>
    <cellStyle name="Normal 3" xfId="87"/>
    <cellStyle name="Normal 4" xfId="89"/>
    <cellStyle name="Normal 4 2" xfId="92"/>
    <cellStyle name="Normal 5" xfId="90"/>
    <cellStyle name="Normal 6" xfId="91"/>
    <cellStyle name="Normal 7" xfId="85"/>
    <cellStyle name="Normal 8" xfId="93"/>
    <cellStyle name="Normal 9" xfId="94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00FF"/>
      <rgbColor rgb="FFFF0000"/>
      <rgbColor rgb="FF555555"/>
      <rgbColor rgb="FF0070C0"/>
      <rgbColor rgb="FFFFDF7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H255"/>
  <sheetViews>
    <sheetView showGridLines="0" view="pageBreakPreview" zoomScale="130" zoomScaleSheetLayoutView="130" workbookViewId="0">
      <pane ySplit="1" topLeftCell="A2" activePane="bottomLeft" state="frozen"/>
      <selection pane="bottomLeft" activeCell="G47" sqref="G47"/>
    </sheetView>
  </sheetViews>
  <sheetFormatPr baseColWidth="10" defaultRowHeight="15.95" customHeight="1"/>
  <cols>
    <col min="1" max="1" width="10.875" style="4" customWidth="1"/>
    <col min="2" max="2" width="3.875" style="3" customWidth="1"/>
    <col min="3" max="3" width="10.875" style="34" customWidth="1"/>
    <col min="4" max="4" width="10.875" style="1" customWidth="1"/>
    <col min="5" max="6" width="10.875" style="34" customWidth="1"/>
    <col min="7" max="11" width="10.875" style="1" customWidth="1"/>
    <col min="12" max="12" width="10.875" style="120" customWidth="1"/>
    <col min="13" max="236" width="10.875" style="1" customWidth="1"/>
  </cols>
  <sheetData>
    <row r="1" spans="1:242" s="64" customFormat="1" ht="15.95" customHeight="1">
      <c r="A1" s="59"/>
      <c r="B1" s="60"/>
      <c r="C1" s="61" t="s">
        <v>12</v>
      </c>
      <c r="D1" s="141" t="s">
        <v>13</v>
      </c>
      <c r="E1" s="65" t="s">
        <v>29</v>
      </c>
      <c r="F1" s="61" t="s">
        <v>16</v>
      </c>
      <c r="G1" s="60" t="s">
        <v>14</v>
      </c>
      <c r="H1" s="62" t="s">
        <v>28</v>
      </c>
      <c r="I1" s="92" t="s">
        <v>15</v>
      </c>
      <c r="J1" s="92" t="s">
        <v>15</v>
      </c>
      <c r="K1" s="117" t="s">
        <v>75</v>
      </c>
      <c r="L1" s="118" t="s">
        <v>76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</row>
    <row r="2" spans="1:242" s="1" customFormat="1" ht="17.100000000000001" customHeight="1">
      <c r="A2" s="170" t="s">
        <v>2</v>
      </c>
      <c r="B2" s="5">
        <v>1</v>
      </c>
      <c r="C2" s="27"/>
      <c r="D2" s="2"/>
      <c r="E2" s="27"/>
      <c r="F2" s="27"/>
      <c r="G2" s="2"/>
      <c r="H2" s="43"/>
      <c r="I2" s="2"/>
      <c r="J2" s="2"/>
      <c r="K2" s="43"/>
      <c r="L2" s="54"/>
      <c r="IC2"/>
      <c r="ID2"/>
      <c r="IE2"/>
      <c r="IF2"/>
      <c r="IG2"/>
      <c r="IH2"/>
    </row>
    <row r="3" spans="1:242" s="1" customFormat="1" ht="17.45" customHeight="1">
      <c r="A3" s="170"/>
      <c r="B3" s="5">
        <v>8</v>
      </c>
      <c r="C3" s="27"/>
      <c r="D3" s="2"/>
      <c r="E3" s="27"/>
      <c r="F3" s="27"/>
      <c r="G3" s="2"/>
      <c r="H3" s="43"/>
      <c r="I3" s="2"/>
      <c r="J3" s="2"/>
      <c r="K3" s="43"/>
      <c r="L3" s="54"/>
      <c r="IC3"/>
      <c r="ID3"/>
      <c r="IE3"/>
      <c r="IF3"/>
      <c r="IG3"/>
      <c r="IH3"/>
    </row>
    <row r="4" spans="1:242" s="1" customFormat="1" ht="17.100000000000001" customHeight="1">
      <c r="A4" s="170"/>
      <c r="B4" s="5">
        <v>15</v>
      </c>
      <c r="C4" s="27"/>
      <c r="D4" s="2"/>
      <c r="E4" s="27"/>
      <c r="F4" s="27"/>
      <c r="G4" s="2"/>
      <c r="H4" s="43"/>
      <c r="I4" s="2"/>
      <c r="J4" s="2"/>
      <c r="K4" s="43"/>
      <c r="L4" s="54"/>
      <c r="IC4"/>
      <c r="ID4"/>
      <c r="IE4"/>
      <c r="IF4"/>
      <c r="IG4"/>
      <c r="IH4"/>
    </row>
    <row r="5" spans="1:242" s="1" customFormat="1" ht="17.100000000000001" customHeight="1">
      <c r="A5" s="170"/>
      <c r="B5" s="22">
        <v>22</v>
      </c>
      <c r="C5" s="30"/>
      <c r="D5" s="23"/>
      <c r="E5" s="30"/>
      <c r="F5" s="30"/>
      <c r="G5" s="23"/>
      <c r="H5" s="51"/>
      <c r="I5" s="23"/>
      <c r="J5" s="23"/>
      <c r="K5" s="51"/>
      <c r="L5" s="119"/>
      <c r="IC5"/>
      <c r="ID5"/>
      <c r="IE5"/>
      <c r="IF5"/>
      <c r="IG5"/>
      <c r="IH5"/>
    </row>
    <row r="6" spans="1:242" s="1" customFormat="1" ht="17.100000000000001" customHeight="1" thickBot="1">
      <c r="A6" s="171"/>
      <c r="B6" s="11">
        <v>29</v>
      </c>
      <c r="C6" s="25">
        <v>1</v>
      </c>
      <c r="D6" s="12"/>
      <c r="E6" s="25"/>
      <c r="F6" s="25"/>
      <c r="G6" s="12"/>
      <c r="H6" s="52"/>
      <c r="I6" s="25">
        <v>1</v>
      </c>
      <c r="J6" s="25">
        <v>1</v>
      </c>
      <c r="K6" s="53"/>
      <c r="L6" s="53"/>
      <c r="IC6"/>
      <c r="ID6"/>
      <c r="IE6"/>
      <c r="IF6"/>
      <c r="IG6"/>
      <c r="IH6"/>
    </row>
    <row r="7" spans="1:242" s="1" customFormat="1" ht="17.100000000000001" customHeight="1">
      <c r="A7" s="172" t="s">
        <v>3</v>
      </c>
      <c r="B7" s="10">
        <v>6</v>
      </c>
      <c r="C7" s="26">
        <v>2</v>
      </c>
      <c r="D7" s="24">
        <v>1</v>
      </c>
      <c r="E7" s="26">
        <v>1</v>
      </c>
      <c r="F7" s="26">
        <v>1</v>
      </c>
      <c r="G7" s="26">
        <v>1</v>
      </c>
      <c r="H7" s="26"/>
      <c r="I7" s="26">
        <v>2</v>
      </c>
      <c r="J7" s="26">
        <v>2</v>
      </c>
      <c r="K7" s="26">
        <v>1</v>
      </c>
      <c r="L7" s="26" t="s">
        <v>60</v>
      </c>
      <c r="IC7"/>
      <c r="ID7"/>
      <c r="IE7"/>
      <c r="IF7"/>
      <c r="IG7"/>
      <c r="IH7"/>
    </row>
    <row r="8" spans="1:242" s="1" customFormat="1" ht="17.45" customHeight="1">
      <c r="A8" s="170"/>
      <c r="B8" s="5">
        <v>13</v>
      </c>
      <c r="C8" s="27">
        <v>3</v>
      </c>
      <c r="D8" s="3">
        <v>2</v>
      </c>
      <c r="E8" s="27">
        <v>2</v>
      </c>
      <c r="F8" s="27">
        <v>2</v>
      </c>
      <c r="G8" s="27">
        <v>2</v>
      </c>
      <c r="H8" s="42">
        <v>1</v>
      </c>
      <c r="I8" s="27">
        <v>3</v>
      </c>
      <c r="J8" s="27">
        <v>3</v>
      </c>
      <c r="K8" s="42">
        <v>2</v>
      </c>
      <c r="L8" s="42"/>
      <c r="IC8"/>
      <c r="ID8"/>
      <c r="IE8"/>
      <c r="IF8"/>
      <c r="IG8"/>
      <c r="IH8"/>
    </row>
    <row r="9" spans="1:242" s="1" customFormat="1" ht="17.100000000000001" customHeight="1">
      <c r="A9" s="170"/>
      <c r="B9" s="5">
        <v>20</v>
      </c>
      <c r="C9" s="27"/>
      <c r="D9" s="3">
        <v>3</v>
      </c>
      <c r="E9" s="36" t="s">
        <v>25</v>
      </c>
      <c r="F9" s="36" t="s">
        <v>25</v>
      </c>
      <c r="G9" s="27">
        <v>3</v>
      </c>
      <c r="H9" s="42"/>
      <c r="I9" s="27"/>
      <c r="J9" s="27"/>
      <c r="K9" s="42">
        <v>3</v>
      </c>
      <c r="L9" s="42">
        <v>1</v>
      </c>
      <c r="IC9"/>
      <c r="ID9"/>
      <c r="IE9"/>
      <c r="IF9"/>
      <c r="IG9"/>
      <c r="IH9"/>
    </row>
    <row r="10" spans="1:242" s="1" customFormat="1" ht="17.100000000000001" customHeight="1" thickBot="1">
      <c r="A10" s="171"/>
      <c r="B10" s="11">
        <v>27</v>
      </c>
      <c r="C10" s="25">
        <v>4</v>
      </c>
      <c r="D10" s="142">
        <v>4</v>
      </c>
      <c r="E10" s="25">
        <v>3</v>
      </c>
      <c r="F10" s="25">
        <v>3</v>
      </c>
      <c r="G10" s="12"/>
      <c r="H10" s="55" t="s">
        <v>60</v>
      </c>
      <c r="I10" s="25">
        <v>4</v>
      </c>
      <c r="J10" s="25">
        <v>4</v>
      </c>
      <c r="K10" s="53">
        <v>4</v>
      </c>
      <c r="L10" s="53"/>
      <c r="IC10"/>
      <c r="ID10"/>
      <c r="IE10"/>
      <c r="IF10"/>
      <c r="IG10"/>
      <c r="IH10"/>
    </row>
    <row r="11" spans="1:242" s="1" customFormat="1" ht="17.100000000000001" customHeight="1">
      <c r="A11" s="172" t="s">
        <v>4</v>
      </c>
      <c r="B11" s="14">
        <v>3</v>
      </c>
      <c r="C11" s="28"/>
      <c r="D11" s="68"/>
      <c r="E11" s="28"/>
      <c r="F11" s="28"/>
      <c r="G11" s="15"/>
      <c r="H11" s="68"/>
      <c r="I11" s="28"/>
      <c r="J11" s="28"/>
      <c r="K11" s="28"/>
      <c r="L11" s="28"/>
      <c r="IC11"/>
      <c r="ID11"/>
      <c r="IE11"/>
      <c r="IF11"/>
      <c r="IG11"/>
      <c r="IH11"/>
    </row>
    <row r="12" spans="1:242" s="1" customFormat="1" ht="17.45" customHeight="1">
      <c r="A12" s="170"/>
      <c r="B12" s="5">
        <v>10</v>
      </c>
      <c r="C12" s="27">
        <v>5</v>
      </c>
      <c r="D12" s="3">
        <v>5</v>
      </c>
      <c r="E12" s="27">
        <v>1</v>
      </c>
      <c r="F12" s="27">
        <v>1</v>
      </c>
      <c r="G12" s="27">
        <v>1</v>
      </c>
      <c r="H12" s="42">
        <v>2</v>
      </c>
      <c r="I12" s="27">
        <v>5</v>
      </c>
      <c r="J12" s="27">
        <v>5</v>
      </c>
      <c r="K12" s="42">
        <v>5</v>
      </c>
      <c r="L12" s="42"/>
      <c r="IC12"/>
      <c r="ID12"/>
      <c r="IE12"/>
      <c r="IF12"/>
      <c r="IG12"/>
      <c r="IH12"/>
    </row>
    <row r="13" spans="1:242" s="1" customFormat="1" ht="17.100000000000001" customHeight="1">
      <c r="A13" s="170"/>
      <c r="B13" s="5">
        <v>17</v>
      </c>
      <c r="C13" s="27">
        <v>6</v>
      </c>
      <c r="D13" s="3">
        <v>6</v>
      </c>
      <c r="E13" s="35" t="s">
        <v>20</v>
      </c>
      <c r="F13" s="35" t="s">
        <v>20</v>
      </c>
      <c r="G13" s="27">
        <v>2</v>
      </c>
      <c r="H13" s="42"/>
      <c r="I13" s="27">
        <v>6</v>
      </c>
      <c r="J13" s="27">
        <v>6</v>
      </c>
      <c r="K13" s="42">
        <v>6</v>
      </c>
      <c r="L13" s="42">
        <v>2</v>
      </c>
      <c r="IC13"/>
      <c r="ID13"/>
      <c r="IE13"/>
      <c r="IF13"/>
      <c r="IG13"/>
      <c r="IH13"/>
    </row>
    <row r="14" spans="1:242" s="1" customFormat="1" ht="17.100000000000001" customHeight="1" thickBot="1">
      <c r="A14" s="171"/>
      <c r="B14" s="11">
        <v>24</v>
      </c>
      <c r="C14" s="25">
        <v>7</v>
      </c>
      <c r="D14" s="142">
        <v>7</v>
      </c>
      <c r="E14" s="25">
        <v>2</v>
      </c>
      <c r="F14" s="25">
        <v>2</v>
      </c>
      <c r="G14" s="25">
        <v>3</v>
      </c>
      <c r="H14" s="53" t="s">
        <v>59</v>
      </c>
      <c r="I14" s="25">
        <v>7</v>
      </c>
      <c r="J14" s="25">
        <v>7</v>
      </c>
      <c r="K14" s="53">
        <v>7</v>
      </c>
      <c r="L14" s="53"/>
      <c r="IC14"/>
      <c r="ID14"/>
      <c r="IE14"/>
      <c r="IF14"/>
      <c r="IG14"/>
      <c r="IH14"/>
    </row>
    <row r="15" spans="1:242" s="1" customFormat="1" ht="17.100000000000001" customHeight="1">
      <c r="A15" s="172" t="s">
        <v>5</v>
      </c>
      <c r="B15" s="10">
        <v>1</v>
      </c>
      <c r="C15" s="26">
        <v>1</v>
      </c>
      <c r="D15" s="24"/>
      <c r="E15" s="26">
        <v>3</v>
      </c>
      <c r="F15" s="26">
        <v>3</v>
      </c>
      <c r="G15" s="24">
        <v>4</v>
      </c>
      <c r="H15" s="24"/>
      <c r="I15" s="26" t="s">
        <v>17</v>
      </c>
      <c r="J15" s="26" t="s">
        <v>17</v>
      </c>
      <c r="K15" s="26" t="s">
        <v>17</v>
      </c>
      <c r="L15" s="26"/>
      <c r="IC15"/>
      <c r="ID15"/>
      <c r="IE15"/>
      <c r="IF15"/>
      <c r="IG15"/>
      <c r="IH15"/>
    </row>
    <row r="16" spans="1:242" s="1" customFormat="1" ht="17.45" customHeight="1">
      <c r="A16" s="170"/>
      <c r="B16" s="8">
        <v>8</v>
      </c>
      <c r="C16" s="29"/>
      <c r="D16" s="143"/>
      <c r="E16" s="29"/>
      <c r="F16" s="29"/>
      <c r="G16" s="9"/>
      <c r="H16" s="93"/>
      <c r="I16" s="29"/>
      <c r="J16" s="29"/>
      <c r="K16" s="114"/>
      <c r="L16" s="114"/>
      <c r="IC16"/>
      <c r="ID16"/>
      <c r="IE16"/>
      <c r="IF16"/>
      <c r="IG16"/>
      <c r="IH16"/>
    </row>
    <row r="17" spans="1:242" s="1" customFormat="1" ht="17.100000000000001" customHeight="1">
      <c r="A17" s="170"/>
      <c r="B17" s="5">
        <v>15</v>
      </c>
      <c r="C17" s="27">
        <v>2</v>
      </c>
      <c r="D17" s="3">
        <v>1</v>
      </c>
      <c r="E17" s="27">
        <v>4</v>
      </c>
      <c r="F17" s="27">
        <v>4</v>
      </c>
      <c r="G17" s="27">
        <v>5</v>
      </c>
      <c r="H17" s="42">
        <v>3</v>
      </c>
      <c r="I17" s="27" t="s">
        <v>18</v>
      </c>
      <c r="J17" s="27" t="s">
        <v>18</v>
      </c>
      <c r="K17" s="42" t="s">
        <v>18</v>
      </c>
      <c r="L17" s="42"/>
      <c r="IC17"/>
      <c r="ID17"/>
      <c r="IE17"/>
      <c r="IF17"/>
      <c r="IG17"/>
      <c r="IH17"/>
    </row>
    <row r="18" spans="1:242" s="1" customFormat="1" ht="17.100000000000001" customHeight="1">
      <c r="A18" s="170"/>
      <c r="B18" s="5">
        <v>22</v>
      </c>
      <c r="C18" s="27">
        <v>3</v>
      </c>
      <c r="D18" s="3">
        <v>2</v>
      </c>
      <c r="E18" s="35" t="s">
        <v>26</v>
      </c>
      <c r="F18" s="35" t="s">
        <v>26</v>
      </c>
      <c r="G18" s="27">
        <v>6</v>
      </c>
      <c r="H18" s="42"/>
      <c r="I18" s="2"/>
      <c r="J18" s="2"/>
      <c r="K18" s="43"/>
      <c r="L18" s="54">
        <v>3</v>
      </c>
      <c r="IC18"/>
      <c r="ID18"/>
      <c r="IE18"/>
      <c r="IF18"/>
      <c r="IG18"/>
      <c r="IH18"/>
    </row>
    <row r="19" spans="1:242" s="1" customFormat="1" ht="17.100000000000001" customHeight="1" thickBot="1">
      <c r="A19" s="171"/>
      <c r="B19" s="16">
        <v>29</v>
      </c>
      <c r="C19" s="31"/>
      <c r="D19" s="144"/>
      <c r="E19" s="31"/>
      <c r="F19" s="31"/>
      <c r="G19" s="17"/>
      <c r="H19" s="94"/>
      <c r="I19" s="17"/>
      <c r="J19" s="17"/>
      <c r="K19" s="115"/>
      <c r="L19" s="94"/>
      <c r="IC19"/>
      <c r="ID19"/>
      <c r="IE19"/>
      <c r="IF19"/>
      <c r="IG19"/>
      <c r="IH19"/>
    </row>
    <row r="20" spans="1:242" s="1" customFormat="1" ht="17.100000000000001" customHeight="1">
      <c r="A20" s="172" t="s">
        <v>6</v>
      </c>
      <c r="B20" s="14">
        <v>5</v>
      </c>
      <c r="C20" s="28"/>
      <c r="D20" s="68"/>
      <c r="E20" s="28"/>
      <c r="F20" s="28"/>
      <c r="G20" s="15"/>
      <c r="H20" s="68"/>
      <c r="I20" s="15"/>
      <c r="J20" s="15"/>
      <c r="K20" s="15"/>
      <c r="L20" s="68"/>
      <c r="IC20"/>
      <c r="ID20"/>
      <c r="IE20"/>
      <c r="IF20"/>
      <c r="IG20"/>
      <c r="IH20"/>
    </row>
    <row r="21" spans="1:242" s="1" customFormat="1" ht="17.45" customHeight="1">
      <c r="A21" s="174"/>
      <c r="B21" s="41">
        <v>12</v>
      </c>
      <c r="C21" s="42">
        <v>4</v>
      </c>
      <c r="D21" s="54">
        <v>3</v>
      </c>
      <c r="E21" s="42">
        <v>5</v>
      </c>
      <c r="F21" s="42">
        <v>5</v>
      </c>
      <c r="G21" s="54">
        <v>7</v>
      </c>
      <c r="H21" s="54"/>
      <c r="I21" s="54">
        <v>1</v>
      </c>
      <c r="J21" s="54">
        <v>1</v>
      </c>
      <c r="K21" s="54">
        <v>1</v>
      </c>
      <c r="L21" s="54" t="s">
        <v>58</v>
      </c>
      <c r="IC21"/>
      <c r="ID21"/>
      <c r="IE21"/>
      <c r="IF21"/>
      <c r="IG21"/>
      <c r="IH21"/>
    </row>
    <row r="22" spans="1:242" s="1" customFormat="1" ht="17.100000000000001" customHeight="1">
      <c r="A22" s="174"/>
      <c r="B22" s="41">
        <v>19</v>
      </c>
      <c r="C22" s="42">
        <v>5</v>
      </c>
      <c r="D22" s="54">
        <v>4</v>
      </c>
      <c r="E22" s="87" t="s">
        <v>27</v>
      </c>
      <c r="F22" s="87" t="s">
        <v>27</v>
      </c>
      <c r="G22" s="54">
        <v>8</v>
      </c>
      <c r="H22" s="54">
        <v>4</v>
      </c>
      <c r="I22" s="54">
        <v>2</v>
      </c>
      <c r="J22" s="54">
        <v>2</v>
      </c>
      <c r="K22" s="54">
        <v>2</v>
      </c>
      <c r="L22" s="54">
        <v>4</v>
      </c>
      <c r="IC22"/>
      <c r="ID22"/>
      <c r="IE22"/>
      <c r="IF22"/>
      <c r="IG22"/>
      <c r="IH22"/>
    </row>
    <row r="23" spans="1:242" s="1" customFormat="1" ht="17.100000000000001" customHeight="1" thickBot="1">
      <c r="A23" s="175"/>
      <c r="B23" s="88">
        <v>26</v>
      </c>
      <c r="C23" s="53">
        <v>6</v>
      </c>
      <c r="D23" s="55"/>
      <c r="E23" s="53">
        <v>6</v>
      </c>
      <c r="F23" s="53">
        <v>6</v>
      </c>
      <c r="G23" s="55">
        <v>9</v>
      </c>
      <c r="H23" s="55"/>
      <c r="I23" s="55">
        <v>3</v>
      </c>
      <c r="J23" s="55">
        <v>3</v>
      </c>
      <c r="K23" s="55">
        <v>3</v>
      </c>
      <c r="L23" s="55"/>
      <c r="IC23"/>
      <c r="ID23"/>
      <c r="IE23"/>
      <c r="IF23"/>
      <c r="IG23"/>
      <c r="IH23"/>
    </row>
    <row r="24" spans="1:242" s="1" customFormat="1" ht="17.100000000000001" customHeight="1">
      <c r="A24" s="172" t="s">
        <v>7</v>
      </c>
      <c r="B24" s="10">
        <v>2</v>
      </c>
      <c r="C24" s="26"/>
      <c r="D24" s="24">
        <v>5</v>
      </c>
      <c r="E24" s="89" t="s">
        <v>22</v>
      </c>
      <c r="F24" s="89" t="s">
        <v>22</v>
      </c>
      <c r="G24" s="50">
        <v>10</v>
      </c>
      <c r="H24" s="50" t="s">
        <v>58</v>
      </c>
      <c r="I24" s="54">
        <v>4</v>
      </c>
      <c r="J24" s="54">
        <v>4</v>
      </c>
      <c r="K24" s="54">
        <v>4</v>
      </c>
      <c r="L24" s="54">
        <v>5</v>
      </c>
      <c r="IC24"/>
      <c r="ID24"/>
      <c r="IE24"/>
      <c r="IF24"/>
      <c r="IG24"/>
      <c r="IH24"/>
    </row>
    <row r="25" spans="1:242" s="1" customFormat="1" ht="17.45" customHeight="1">
      <c r="A25" s="174"/>
      <c r="B25" s="41">
        <v>9</v>
      </c>
      <c r="C25" s="42">
        <v>7</v>
      </c>
      <c r="D25" s="54">
        <v>6</v>
      </c>
      <c r="E25" s="42">
        <v>7</v>
      </c>
      <c r="F25" s="42">
        <v>7</v>
      </c>
      <c r="G25" s="56"/>
      <c r="H25" s="56"/>
      <c r="I25" s="43"/>
      <c r="J25" s="43"/>
      <c r="K25" s="43"/>
      <c r="L25" s="54" t="s">
        <v>70</v>
      </c>
      <c r="IC25"/>
      <c r="ID25"/>
      <c r="IE25"/>
      <c r="IF25"/>
      <c r="IG25"/>
      <c r="IH25"/>
    </row>
    <row r="26" spans="1:242" s="1" customFormat="1" ht="17.100000000000001" customHeight="1">
      <c r="A26" s="174"/>
      <c r="B26" s="41">
        <v>16</v>
      </c>
      <c r="C26" s="42">
        <v>8</v>
      </c>
      <c r="D26" s="54">
        <v>7</v>
      </c>
      <c r="E26" s="42"/>
      <c r="F26" s="42"/>
      <c r="G26" s="54">
        <v>11</v>
      </c>
      <c r="H26" s="54">
        <v>5</v>
      </c>
      <c r="I26" s="54">
        <v>5</v>
      </c>
      <c r="J26" s="54">
        <v>5</v>
      </c>
      <c r="K26" s="54">
        <v>5</v>
      </c>
      <c r="L26" s="54"/>
      <c r="IC26"/>
      <c r="ID26"/>
      <c r="IE26"/>
      <c r="IF26"/>
      <c r="IG26"/>
      <c r="IH26"/>
    </row>
    <row r="27" spans="1:242" s="1" customFormat="1" ht="17.100000000000001" customHeight="1" thickBot="1">
      <c r="A27" s="175"/>
      <c r="B27" s="88">
        <v>23</v>
      </c>
      <c r="C27" s="53">
        <v>9</v>
      </c>
      <c r="D27" s="55"/>
      <c r="E27" s="53">
        <v>8</v>
      </c>
      <c r="F27" s="53">
        <v>8</v>
      </c>
      <c r="G27" s="55">
        <v>12</v>
      </c>
      <c r="H27" s="55"/>
      <c r="I27" s="55">
        <v>6</v>
      </c>
      <c r="J27" s="55">
        <v>6</v>
      </c>
      <c r="K27" s="55">
        <v>6</v>
      </c>
      <c r="L27" s="55"/>
      <c r="IC27"/>
      <c r="ID27"/>
      <c r="IE27"/>
      <c r="IF27"/>
      <c r="IG27"/>
      <c r="IH27"/>
    </row>
    <row r="28" spans="1:242" s="1" customFormat="1" ht="17.100000000000001" customHeight="1">
      <c r="A28" s="169" t="s">
        <v>8</v>
      </c>
      <c r="B28" s="84">
        <v>1</v>
      </c>
      <c r="C28" s="85"/>
      <c r="D28" s="86">
        <v>8</v>
      </c>
      <c r="E28" s="85">
        <v>9</v>
      </c>
      <c r="F28" s="85">
        <v>9</v>
      </c>
      <c r="G28" s="85"/>
      <c r="H28" s="85" t="s">
        <v>70</v>
      </c>
      <c r="I28" s="86">
        <v>7</v>
      </c>
      <c r="J28" s="86">
        <v>7</v>
      </c>
      <c r="K28" s="86">
        <v>7</v>
      </c>
      <c r="L28" s="86" t="s">
        <v>71</v>
      </c>
      <c r="IC28"/>
      <c r="ID28"/>
      <c r="IE28"/>
      <c r="IF28"/>
      <c r="IG28"/>
      <c r="IH28"/>
    </row>
    <row r="29" spans="1:242" s="1" customFormat="1" ht="17.45" customHeight="1">
      <c r="A29" s="170"/>
      <c r="B29" s="5">
        <v>8</v>
      </c>
      <c r="C29" s="27">
        <v>10</v>
      </c>
      <c r="D29" s="3">
        <v>9</v>
      </c>
      <c r="E29" s="27"/>
      <c r="F29" s="27"/>
      <c r="G29" s="27">
        <v>13</v>
      </c>
      <c r="H29" s="42"/>
      <c r="I29" s="54"/>
      <c r="J29" s="54"/>
      <c r="K29" s="54"/>
      <c r="L29" s="54">
        <v>6</v>
      </c>
      <c r="IC29"/>
      <c r="ID29"/>
      <c r="IE29"/>
      <c r="IF29"/>
      <c r="IG29"/>
      <c r="IH29"/>
    </row>
    <row r="30" spans="1:242" s="1" customFormat="1" ht="17.100000000000001" customHeight="1">
      <c r="A30" s="170"/>
      <c r="B30" s="5">
        <v>15</v>
      </c>
      <c r="C30" s="27">
        <v>11</v>
      </c>
      <c r="D30" s="3">
        <v>10</v>
      </c>
      <c r="E30" s="27">
        <v>10</v>
      </c>
      <c r="F30" s="27">
        <v>10</v>
      </c>
      <c r="G30" s="27">
        <v>14</v>
      </c>
      <c r="H30" s="42">
        <v>6</v>
      </c>
      <c r="I30" s="90" t="s">
        <v>0</v>
      </c>
      <c r="J30" s="90" t="s">
        <v>0</v>
      </c>
      <c r="K30" s="90" t="s">
        <v>0</v>
      </c>
      <c r="L30" s="90"/>
      <c r="IC30"/>
      <c r="ID30"/>
      <c r="IE30"/>
      <c r="IF30"/>
      <c r="IG30"/>
      <c r="IH30"/>
    </row>
    <row r="31" spans="1:242" s="1" customFormat="1" ht="17.100000000000001" customHeight="1">
      <c r="A31" s="170"/>
      <c r="B31" s="5">
        <v>22</v>
      </c>
      <c r="C31" s="27"/>
      <c r="D31" s="3">
        <v>11</v>
      </c>
      <c r="E31" s="27"/>
      <c r="F31" s="27"/>
      <c r="G31" s="27"/>
      <c r="H31" s="42"/>
      <c r="I31" s="91" t="s">
        <v>1</v>
      </c>
      <c r="J31" s="91" t="s">
        <v>1</v>
      </c>
      <c r="K31" s="91" t="s">
        <v>1</v>
      </c>
      <c r="L31" s="74">
        <v>7</v>
      </c>
      <c r="IC31"/>
      <c r="ID31"/>
      <c r="IE31"/>
      <c r="IF31"/>
      <c r="IG31"/>
      <c r="IH31"/>
    </row>
    <row r="32" spans="1:242" s="1" customFormat="1" ht="17.100000000000001" customHeight="1" thickBot="1">
      <c r="A32" s="171"/>
      <c r="B32" s="11">
        <v>29</v>
      </c>
      <c r="C32" s="25" t="s">
        <v>19</v>
      </c>
      <c r="D32" s="142"/>
      <c r="E32" s="25" t="s">
        <v>17</v>
      </c>
      <c r="F32" s="25" t="s">
        <v>17</v>
      </c>
      <c r="G32" s="25" t="s">
        <v>17</v>
      </c>
      <c r="H32" s="53" t="s">
        <v>71</v>
      </c>
      <c r="I32" s="83"/>
      <c r="J32" s="83"/>
      <c r="K32" s="83"/>
      <c r="L32" s="83"/>
      <c r="IC32"/>
      <c r="ID32"/>
      <c r="IE32"/>
      <c r="IF32"/>
      <c r="IG32"/>
      <c r="IH32"/>
    </row>
    <row r="33" spans="1:242" s="1" customFormat="1" ht="17.100000000000001" customHeight="1">
      <c r="A33" s="172" t="s">
        <v>9</v>
      </c>
      <c r="B33" s="10">
        <v>5</v>
      </c>
      <c r="C33" s="26" t="s">
        <v>17</v>
      </c>
      <c r="D33" s="145" t="s">
        <v>17</v>
      </c>
      <c r="E33" s="26"/>
      <c r="F33" s="26"/>
      <c r="G33" s="26" t="s">
        <v>18</v>
      </c>
      <c r="H33" s="26">
        <v>7</v>
      </c>
      <c r="I33" s="13"/>
      <c r="J33" s="13"/>
      <c r="K33" s="13"/>
      <c r="L33" s="24" t="s">
        <v>18</v>
      </c>
      <c r="IC33"/>
      <c r="ID33"/>
      <c r="IE33"/>
      <c r="IF33"/>
      <c r="IG33"/>
      <c r="IH33"/>
    </row>
    <row r="34" spans="1:242" s="1" customFormat="1" ht="17.45" customHeight="1">
      <c r="A34" s="170"/>
      <c r="B34" s="7">
        <v>12</v>
      </c>
      <c r="C34" s="32"/>
      <c r="D34" s="146"/>
      <c r="E34" s="32"/>
      <c r="F34" s="37"/>
      <c r="G34" s="6"/>
      <c r="H34" s="95"/>
      <c r="I34" s="6"/>
      <c r="J34" s="6"/>
      <c r="K34" s="116"/>
      <c r="L34" s="95"/>
      <c r="IC34"/>
      <c r="ID34"/>
      <c r="IE34"/>
      <c r="IF34"/>
      <c r="IG34"/>
      <c r="IH34"/>
    </row>
    <row r="35" spans="1:242" s="1" customFormat="1" ht="17.100000000000001" customHeight="1">
      <c r="A35" s="170"/>
      <c r="B35" s="5">
        <v>19</v>
      </c>
      <c r="C35" s="27" t="s">
        <v>18</v>
      </c>
      <c r="D35" s="147" t="s">
        <v>18</v>
      </c>
      <c r="E35" s="27" t="s">
        <v>18</v>
      </c>
      <c r="F35" s="27" t="s">
        <v>18</v>
      </c>
      <c r="G35" s="35" t="s">
        <v>21</v>
      </c>
      <c r="H35" s="74"/>
      <c r="I35" s="2"/>
      <c r="J35" s="2"/>
      <c r="K35" s="43"/>
      <c r="L35" s="54"/>
      <c r="IC35"/>
      <c r="ID35"/>
      <c r="IE35"/>
      <c r="IF35"/>
      <c r="IG35"/>
      <c r="IH35"/>
    </row>
    <row r="36" spans="1:242" s="1" customFormat="1" ht="17.100000000000001" customHeight="1" thickBot="1">
      <c r="A36" s="173"/>
      <c r="B36" s="38">
        <v>26</v>
      </c>
      <c r="C36" s="57"/>
      <c r="D36" s="39"/>
      <c r="E36" s="57"/>
      <c r="F36" s="57"/>
      <c r="G36" s="58"/>
      <c r="H36" s="39"/>
      <c r="I36" s="40" t="s">
        <v>20</v>
      </c>
      <c r="J36" s="40" t="s">
        <v>20</v>
      </c>
      <c r="K36" s="40"/>
      <c r="L36" s="121"/>
      <c r="IC36"/>
      <c r="ID36"/>
      <c r="IE36"/>
      <c r="IF36"/>
      <c r="IG36"/>
      <c r="IH36"/>
    </row>
    <row r="37" spans="1:242" s="1" customFormat="1" ht="17.100000000000001" customHeight="1">
      <c r="A37" s="172" t="s">
        <v>10</v>
      </c>
      <c r="B37" s="14">
        <v>3</v>
      </c>
      <c r="C37" s="28"/>
      <c r="D37" s="15"/>
      <c r="E37" s="66" t="s">
        <v>30</v>
      </c>
      <c r="F37" s="28"/>
      <c r="G37" s="68"/>
      <c r="H37" s="69"/>
      <c r="I37" s="47" t="s">
        <v>22</v>
      </c>
      <c r="J37" s="47" t="s">
        <v>22</v>
      </c>
      <c r="K37" s="47"/>
      <c r="L37" s="122"/>
      <c r="IC37"/>
      <c r="ID37"/>
      <c r="IE37"/>
      <c r="IF37"/>
      <c r="IG37"/>
      <c r="IH37"/>
    </row>
    <row r="38" spans="1:242" s="1" customFormat="1" ht="17.45" customHeight="1">
      <c r="A38" s="174"/>
      <c r="B38" s="41">
        <v>10</v>
      </c>
      <c r="C38" s="42"/>
      <c r="D38" s="43"/>
      <c r="E38" s="42"/>
      <c r="F38" s="67" t="s">
        <v>30</v>
      </c>
      <c r="G38" s="54"/>
      <c r="H38" s="54"/>
      <c r="I38" s="48" t="s">
        <v>23</v>
      </c>
      <c r="J38" s="48" t="s">
        <v>23</v>
      </c>
      <c r="K38" s="48"/>
      <c r="L38" s="74"/>
      <c r="IC38"/>
      <c r="ID38"/>
      <c r="IE38"/>
      <c r="IF38"/>
      <c r="IG38"/>
      <c r="IH38"/>
    </row>
    <row r="39" spans="1:242" s="1" customFormat="1" ht="17.100000000000001" customHeight="1">
      <c r="A39" s="174"/>
      <c r="B39" s="41">
        <v>17</v>
      </c>
      <c r="C39" s="42"/>
      <c r="D39" s="43"/>
      <c r="E39" s="42"/>
      <c r="F39" s="42"/>
      <c r="G39" s="70" t="s">
        <v>30</v>
      </c>
      <c r="H39" s="73" t="s">
        <v>33</v>
      </c>
      <c r="I39" s="54"/>
      <c r="J39" s="54"/>
      <c r="K39" s="54"/>
      <c r="L39" s="54"/>
      <c r="IC39"/>
      <c r="ID39"/>
      <c r="IE39"/>
      <c r="IF39"/>
      <c r="IG39"/>
      <c r="IH39"/>
    </row>
    <row r="40" spans="1:242" s="1" customFormat="1" ht="17.100000000000001" customHeight="1">
      <c r="A40" s="174"/>
      <c r="B40" s="41">
        <v>24</v>
      </c>
      <c r="C40" s="42"/>
      <c r="D40" s="43"/>
      <c r="E40" s="42"/>
      <c r="F40" s="42"/>
      <c r="G40" s="54"/>
      <c r="H40" s="70" t="s">
        <v>31</v>
      </c>
      <c r="I40" s="54"/>
      <c r="J40" s="54"/>
      <c r="K40" s="54"/>
      <c r="L40" s="54"/>
      <c r="IC40"/>
      <c r="ID40"/>
      <c r="IE40"/>
      <c r="IF40"/>
      <c r="IG40"/>
      <c r="IH40"/>
    </row>
    <row r="41" spans="1:242" s="1" customFormat="1" ht="17.100000000000001" customHeight="1" thickBot="1">
      <c r="A41" s="175"/>
      <c r="B41" s="44">
        <v>31</v>
      </c>
      <c r="C41" s="45"/>
      <c r="D41" s="46"/>
      <c r="E41" s="45"/>
      <c r="F41" s="45"/>
      <c r="G41" s="71"/>
      <c r="H41" s="72" t="s">
        <v>32</v>
      </c>
      <c r="I41" s="71"/>
      <c r="J41" s="71"/>
      <c r="K41" s="71"/>
      <c r="L41" s="71"/>
      <c r="IC41"/>
      <c r="ID41"/>
      <c r="IE41"/>
      <c r="IF41"/>
      <c r="IG41"/>
      <c r="IH41"/>
    </row>
    <row r="42" spans="1:242" s="1" customFormat="1" ht="17.45" customHeight="1">
      <c r="A42" s="172" t="s">
        <v>11</v>
      </c>
      <c r="B42" s="10">
        <v>7</v>
      </c>
      <c r="C42" s="26"/>
      <c r="D42" s="13"/>
      <c r="E42" s="26"/>
      <c r="F42" s="26"/>
      <c r="G42" s="13"/>
      <c r="H42" s="13"/>
      <c r="I42" s="13"/>
      <c r="J42" s="13"/>
      <c r="K42" s="13"/>
      <c r="L42" s="24"/>
      <c r="IC42"/>
      <c r="ID42"/>
      <c r="IE42"/>
      <c r="IF42"/>
      <c r="IG42"/>
      <c r="IH42"/>
    </row>
    <row r="43" spans="1:242" s="1" customFormat="1" ht="17.100000000000001" customHeight="1">
      <c r="A43" s="170"/>
      <c r="B43" s="5">
        <v>14</v>
      </c>
      <c r="C43" s="27"/>
      <c r="D43" s="2"/>
      <c r="E43" s="27"/>
      <c r="F43" s="27"/>
      <c r="G43" s="2"/>
      <c r="H43" s="43"/>
      <c r="I43" s="2"/>
      <c r="J43" s="2"/>
      <c r="K43" s="43"/>
      <c r="L43" s="54"/>
      <c r="IC43"/>
      <c r="ID43"/>
      <c r="IE43"/>
      <c r="IF43"/>
      <c r="IG43"/>
      <c r="IH43"/>
    </row>
    <row r="44" spans="1:242" s="1" customFormat="1" ht="17.100000000000001" customHeight="1">
      <c r="A44" s="170"/>
      <c r="B44" s="5">
        <v>21</v>
      </c>
      <c r="C44" s="27"/>
      <c r="D44" s="2"/>
      <c r="E44" s="49" t="s">
        <v>24</v>
      </c>
      <c r="F44" s="49" t="s">
        <v>24</v>
      </c>
      <c r="G44" s="2"/>
      <c r="H44" s="43"/>
      <c r="I44" s="2"/>
      <c r="J44" s="2"/>
      <c r="K44" s="43"/>
      <c r="L44" s="54"/>
      <c r="IC44"/>
      <c r="ID44"/>
      <c r="IE44"/>
      <c r="IF44"/>
      <c r="IG44"/>
      <c r="IH44"/>
    </row>
    <row r="45" spans="1:242" s="1" customFormat="1" ht="17.100000000000001" customHeight="1" thickBot="1">
      <c r="A45" s="171"/>
      <c r="B45" s="11">
        <v>28</v>
      </c>
      <c r="C45" s="25"/>
      <c r="D45" s="12"/>
      <c r="E45" s="25"/>
      <c r="F45" s="25"/>
      <c r="G45" s="12"/>
      <c r="H45" s="52"/>
      <c r="I45" s="12"/>
      <c r="J45" s="12"/>
      <c r="K45" s="52"/>
      <c r="L45" s="55"/>
      <c r="IC45"/>
      <c r="ID45"/>
      <c r="IE45"/>
      <c r="IF45"/>
      <c r="IG45"/>
      <c r="IH45"/>
    </row>
    <row r="46" spans="1:242" s="21" customFormat="1" ht="15.95" customHeight="1">
      <c r="A46" s="18"/>
      <c r="B46" s="19"/>
      <c r="C46" s="33"/>
      <c r="D46" s="20"/>
      <c r="E46" s="33"/>
      <c r="F46" s="33"/>
      <c r="G46" s="20"/>
      <c r="H46" s="20"/>
      <c r="I46" s="20"/>
      <c r="J46" s="20"/>
      <c r="K46" s="20"/>
      <c r="L46" s="19" t="s">
        <v>77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</row>
    <row r="47" spans="1:242" s="21" customFormat="1" ht="15.95" customHeight="1">
      <c r="A47" s="18"/>
      <c r="B47" s="19"/>
      <c r="C47" s="33"/>
      <c r="D47" s="20"/>
      <c r="E47" s="33"/>
      <c r="F47" s="33"/>
      <c r="G47" s="20"/>
      <c r="H47" s="20"/>
      <c r="I47" s="20"/>
      <c r="J47" s="20"/>
      <c r="K47" s="20"/>
      <c r="L47" s="19" t="s">
        <v>78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</row>
    <row r="48" spans="1:242" s="21" customFormat="1" ht="15.95" customHeight="1">
      <c r="A48" s="18"/>
      <c r="B48" s="19"/>
      <c r="C48" s="33"/>
      <c r="D48" s="20"/>
      <c r="E48" s="33"/>
      <c r="F48" s="33"/>
      <c r="G48" s="20"/>
      <c r="H48" s="20"/>
      <c r="I48" s="20"/>
      <c r="J48" s="20"/>
      <c r="K48" s="20"/>
      <c r="L48" s="19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</row>
    <row r="49" spans="1:236" s="21" customFormat="1" ht="15.95" customHeight="1">
      <c r="A49" s="18"/>
      <c r="B49" s="19"/>
      <c r="C49" s="33"/>
      <c r="D49" s="20"/>
      <c r="E49" s="33"/>
      <c r="F49" s="33"/>
      <c r="G49" s="20"/>
      <c r="H49" s="20"/>
      <c r="I49" s="20"/>
      <c r="J49" s="20"/>
      <c r="K49" s="20"/>
      <c r="L49" s="19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</row>
    <row r="50" spans="1:236" s="21" customFormat="1" ht="15.95" customHeight="1">
      <c r="A50" s="18"/>
      <c r="B50" s="19"/>
      <c r="C50" s="33"/>
      <c r="D50" s="20"/>
      <c r="E50" s="33"/>
      <c r="F50" s="33"/>
      <c r="G50" s="20"/>
      <c r="H50" s="20"/>
      <c r="I50" s="20"/>
      <c r="J50" s="20"/>
      <c r="K50" s="20"/>
      <c r="L50" s="1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</row>
    <row r="51" spans="1:236" s="21" customFormat="1" ht="15.95" customHeight="1">
      <c r="A51" s="18"/>
      <c r="B51" s="19"/>
      <c r="C51" s="33"/>
      <c r="D51" s="20"/>
      <c r="E51" s="33"/>
      <c r="F51" s="33"/>
      <c r="G51" s="20"/>
      <c r="H51" s="20"/>
      <c r="I51" s="20"/>
      <c r="J51" s="20"/>
      <c r="K51" s="20"/>
      <c r="L51" s="19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</row>
    <row r="52" spans="1:236" s="21" customFormat="1" ht="15.95" customHeight="1">
      <c r="A52" s="18"/>
      <c r="B52" s="19"/>
      <c r="C52" s="33"/>
      <c r="D52" s="20"/>
      <c r="E52" s="33"/>
      <c r="F52" s="33"/>
      <c r="G52" s="20"/>
      <c r="H52" s="20"/>
      <c r="I52" s="20"/>
      <c r="J52" s="20"/>
      <c r="K52" s="20"/>
      <c r="L52" s="19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</row>
    <row r="53" spans="1:236" s="21" customFormat="1" ht="15.95" customHeight="1">
      <c r="A53" s="18"/>
      <c r="B53" s="19"/>
      <c r="C53" s="33"/>
      <c r="D53" s="20"/>
      <c r="E53" s="33"/>
      <c r="F53" s="33"/>
      <c r="G53" s="20"/>
      <c r="H53" s="20"/>
      <c r="I53" s="20"/>
      <c r="J53" s="20"/>
      <c r="K53" s="20"/>
      <c r="L53" s="19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</row>
    <row r="54" spans="1:236" s="21" customFormat="1" ht="15.95" customHeight="1">
      <c r="A54" s="18"/>
      <c r="B54" s="19"/>
      <c r="C54" s="33"/>
      <c r="D54" s="20"/>
      <c r="E54" s="33"/>
      <c r="F54" s="33"/>
      <c r="G54" s="20"/>
      <c r="H54" s="20"/>
      <c r="I54" s="20"/>
      <c r="J54" s="20"/>
      <c r="K54" s="20"/>
      <c r="L54" s="19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</row>
    <row r="55" spans="1:236" s="21" customFormat="1" ht="15.95" customHeight="1">
      <c r="A55" s="18"/>
      <c r="B55" s="19"/>
      <c r="C55" s="33"/>
      <c r="D55" s="20"/>
      <c r="E55" s="33"/>
      <c r="F55" s="33"/>
      <c r="G55" s="20"/>
      <c r="H55" s="20"/>
      <c r="I55" s="20"/>
      <c r="J55" s="20"/>
      <c r="K55" s="20"/>
      <c r="L55" s="19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</row>
    <row r="56" spans="1:236" s="21" customFormat="1" ht="15.95" customHeight="1">
      <c r="A56" s="18"/>
      <c r="B56" s="19"/>
      <c r="C56" s="33"/>
      <c r="D56" s="20"/>
      <c r="E56" s="33"/>
      <c r="F56" s="33"/>
      <c r="G56" s="20"/>
      <c r="H56" s="20"/>
      <c r="I56" s="20"/>
      <c r="J56" s="20"/>
      <c r="K56" s="20"/>
      <c r="L56" s="19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</row>
    <row r="57" spans="1:236" s="21" customFormat="1" ht="15.95" customHeight="1">
      <c r="A57" s="18"/>
      <c r="B57" s="19"/>
      <c r="C57" s="33"/>
      <c r="D57" s="20"/>
      <c r="E57" s="33"/>
      <c r="F57" s="33"/>
      <c r="G57" s="20"/>
      <c r="H57" s="20"/>
      <c r="I57" s="20"/>
      <c r="J57" s="20"/>
      <c r="K57" s="20"/>
      <c r="L57" s="19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</row>
    <row r="58" spans="1:236" s="21" customFormat="1" ht="15.95" customHeight="1">
      <c r="A58" s="18"/>
      <c r="B58" s="19"/>
      <c r="C58" s="33"/>
      <c r="D58" s="20"/>
      <c r="E58" s="33"/>
      <c r="F58" s="33"/>
      <c r="G58" s="20"/>
      <c r="H58" s="20"/>
      <c r="I58" s="20"/>
      <c r="J58" s="20"/>
      <c r="K58" s="20"/>
      <c r="L58" s="19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</row>
    <row r="59" spans="1:236" s="21" customFormat="1" ht="15.95" customHeight="1">
      <c r="A59" s="18"/>
      <c r="B59" s="19"/>
      <c r="C59" s="33"/>
      <c r="D59" s="20"/>
      <c r="E59" s="33"/>
      <c r="F59" s="33"/>
      <c r="G59" s="20"/>
      <c r="H59" s="20"/>
      <c r="I59" s="20"/>
      <c r="J59" s="20"/>
      <c r="K59" s="20"/>
      <c r="L59" s="19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</row>
    <row r="60" spans="1:236" s="21" customFormat="1" ht="15.95" customHeight="1">
      <c r="A60" s="18"/>
      <c r="B60" s="19"/>
      <c r="C60" s="33"/>
      <c r="D60" s="20"/>
      <c r="E60" s="33"/>
      <c r="F60" s="33"/>
      <c r="G60" s="20"/>
      <c r="H60" s="20"/>
      <c r="I60" s="20"/>
      <c r="J60" s="20"/>
      <c r="K60" s="20"/>
      <c r="L60" s="19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</row>
    <row r="61" spans="1:236" s="21" customFormat="1" ht="15.95" customHeight="1">
      <c r="A61" s="18"/>
      <c r="B61" s="19"/>
      <c r="C61" s="33"/>
      <c r="D61" s="20"/>
      <c r="E61" s="33"/>
      <c r="F61" s="33"/>
      <c r="G61" s="20"/>
      <c r="H61" s="20"/>
      <c r="I61" s="20"/>
      <c r="J61" s="20"/>
      <c r="K61" s="20"/>
      <c r="L61" s="19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</row>
    <row r="62" spans="1:236" s="21" customFormat="1" ht="15.95" customHeight="1">
      <c r="A62" s="18"/>
      <c r="B62" s="19"/>
      <c r="C62" s="33"/>
      <c r="D62" s="20"/>
      <c r="E62" s="33"/>
      <c r="F62" s="33"/>
      <c r="G62" s="20"/>
      <c r="H62" s="20"/>
      <c r="I62" s="20"/>
      <c r="J62" s="20"/>
      <c r="K62" s="20"/>
      <c r="L62" s="19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</row>
    <row r="63" spans="1:236" s="21" customFormat="1" ht="15.95" customHeight="1">
      <c r="A63" s="18"/>
      <c r="B63" s="19"/>
      <c r="C63" s="33"/>
      <c r="D63" s="20"/>
      <c r="E63" s="33"/>
      <c r="F63" s="33"/>
      <c r="G63" s="20"/>
      <c r="H63" s="20"/>
      <c r="I63" s="20"/>
      <c r="J63" s="20"/>
      <c r="K63" s="20"/>
      <c r="L63" s="19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</row>
    <row r="64" spans="1:236" s="21" customFormat="1" ht="15.95" customHeight="1">
      <c r="A64" s="18"/>
      <c r="B64" s="19"/>
      <c r="C64" s="33"/>
      <c r="D64" s="20"/>
      <c r="E64" s="33"/>
      <c r="F64" s="33"/>
      <c r="G64" s="20"/>
      <c r="H64" s="20"/>
      <c r="I64" s="20"/>
      <c r="J64" s="20"/>
      <c r="K64" s="20"/>
      <c r="L64" s="19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</row>
    <row r="65" spans="1:236" s="21" customFormat="1" ht="15.95" customHeight="1">
      <c r="A65" s="18"/>
      <c r="B65" s="19"/>
      <c r="C65" s="33"/>
      <c r="D65" s="20"/>
      <c r="E65" s="33"/>
      <c r="F65" s="33"/>
      <c r="G65" s="20"/>
      <c r="H65" s="20"/>
      <c r="I65" s="20"/>
      <c r="J65" s="20"/>
      <c r="K65" s="20"/>
      <c r="L65" s="19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</row>
    <row r="66" spans="1:236" s="21" customFormat="1" ht="15.95" customHeight="1">
      <c r="A66" s="18"/>
      <c r="B66" s="19"/>
      <c r="C66" s="33"/>
      <c r="D66" s="20"/>
      <c r="E66" s="33"/>
      <c r="F66" s="33"/>
      <c r="G66" s="20"/>
      <c r="H66" s="20"/>
      <c r="I66" s="20"/>
      <c r="J66" s="20"/>
      <c r="K66" s="20"/>
      <c r="L66" s="19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</row>
    <row r="67" spans="1:236" s="21" customFormat="1" ht="15.95" customHeight="1">
      <c r="A67" s="18"/>
      <c r="B67" s="19"/>
      <c r="C67" s="33"/>
      <c r="D67" s="20"/>
      <c r="E67" s="33"/>
      <c r="F67" s="33"/>
      <c r="G67" s="20"/>
      <c r="H67" s="20"/>
      <c r="I67" s="20"/>
      <c r="J67" s="20"/>
      <c r="K67" s="20"/>
      <c r="L67" s="19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</row>
    <row r="68" spans="1:236" s="21" customFormat="1" ht="15.95" customHeight="1">
      <c r="A68" s="18"/>
      <c r="B68" s="19"/>
      <c r="C68" s="33"/>
      <c r="D68" s="20"/>
      <c r="E68" s="33"/>
      <c r="F68" s="33"/>
      <c r="G68" s="20"/>
      <c r="H68" s="20"/>
      <c r="I68" s="20"/>
      <c r="J68" s="20"/>
      <c r="K68" s="20"/>
      <c r="L68" s="19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</row>
    <row r="69" spans="1:236" s="21" customFormat="1" ht="15.95" customHeight="1">
      <c r="A69" s="18"/>
      <c r="B69" s="19"/>
      <c r="C69" s="33"/>
      <c r="D69" s="20"/>
      <c r="E69" s="33"/>
      <c r="F69" s="33"/>
      <c r="G69" s="20"/>
      <c r="H69" s="20"/>
      <c r="I69" s="20"/>
      <c r="J69" s="20"/>
      <c r="K69" s="20"/>
      <c r="L69" s="19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</row>
    <row r="70" spans="1:236" s="21" customFormat="1" ht="15.95" customHeight="1">
      <c r="A70" s="18"/>
      <c r="B70" s="19"/>
      <c r="C70" s="33"/>
      <c r="D70" s="20"/>
      <c r="E70" s="33"/>
      <c r="F70" s="33"/>
      <c r="G70" s="20"/>
      <c r="H70" s="20"/>
      <c r="I70" s="20"/>
      <c r="J70" s="20"/>
      <c r="K70" s="20"/>
      <c r="L70" s="19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</row>
    <row r="71" spans="1:236" s="21" customFormat="1" ht="15.95" customHeight="1">
      <c r="A71" s="18"/>
      <c r="B71" s="19"/>
      <c r="C71" s="33"/>
      <c r="D71" s="20"/>
      <c r="E71" s="33"/>
      <c r="F71" s="33"/>
      <c r="G71" s="20"/>
      <c r="H71" s="20"/>
      <c r="I71" s="20"/>
      <c r="J71" s="20"/>
      <c r="K71" s="20"/>
      <c r="L71" s="19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</row>
    <row r="72" spans="1:236" s="21" customFormat="1" ht="15.95" customHeight="1">
      <c r="A72" s="18"/>
      <c r="B72" s="19"/>
      <c r="C72" s="33"/>
      <c r="D72" s="20"/>
      <c r="E72" s="33"/>
      <c r="F72" s="33"/>
      <c r="G72" s="20"/>
      <c r="H72" s="20"/>
      <c r="I72" s="20"/>
      <c r="J72" s="20"/>
      <c r="K72" s="20"/>
      <c r="L72" s="19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</row>
    <row r="73" spans="1:236" s="21" customFormat="1" ht="15.95" customHeight="1">
      <c r="A73" s="18"/>
      <c r="B73" s="19"/>
      <c r="C73" s="33"/>
      <c r="D73" s="20"/>
      <c r="E73" s="33"/>
      <c r="F73" s="33"/>
      <c r="G73" s="20"/>
      <c r="H73" s="20"/>
      <c r="I73" s="20"/>
      <c r="J73" s="20"/>
      <c r="K73" s="20"/>
      <c r="L73" s="19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</row>
    <row r="74" spans="1:236" s="21" customFormat="1" ht="15.95" customHeight="1">
      <c r="A74" s="18"/>
      <c r="B74" s="19"/>
      <c r="C74" s="33"/>
      <c r="D74" s="20"/>
      <c r="E74" s="33"/>
      <c r="F74" s="33"/>
      <c r="G74" s="20"/>
      <c r="H74" s="20"/>
      <c r="I74" s="20"/>
      <c r="J74" s="20"/>
      <c r="K74" s="20"/>
      <c r="L74" s="19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</row>
    <row r="75" spans="1:236" s="21" customFormat="1" ht="15.95" customHeight="1">
      <c r="A75" s="18"/>
      <c r="B75" s="19"/>
      <c r="C75" s="33"/>
      <c r="D75" s="20"/>
      <c r="E75" s="33"/>
      <c r="F75" s="33"/>
      <c r="G75" s="20"/>
      <c r="H75" s="20"/>
      <c r="I75" s="20"/>
      <c r="J75" s="20"/>
      <c r="K75" s="20"/>
      <c r="L75" s="19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</row>
    <row r="76" spans="1:236" s="21" customFormat="1" ht="15.95" customHeight="1">
      <c r="A76" s="18"/>
      <c r="B76" s="19"/>
      <c r="C76" s="33"/>
      <c r="D76" s="20"/>
      <c r="E76" s="33"/>
      <c r="F76" s="33"/>
      <c r="G76" s="20"/>
      <c r="H76" s="20"/>
      <c r="I76" s="20"/>
      <c r="J76" s="20"/>
      <c r="K76" s="20"/>
      <c r="L76" s="19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</row>
    <row r="77" spans="1:236" s="21" customFormat="1" ht="15.95" customHeight="1">
      <c r="A77" s="18"/>
      <c r="B77" s="19"/>
      <c r="C77" s="33"/>
      <c r="D77" s="20"/>
      <c r="E77" s="33"/>
      <c r="F77" s="33"/>
      <c r="G77" s="20"/>
      <c r="H77" s="20"/>
      <c r="I77" s="20"/>
      <c r="J77" s="20"/>
      <c r="K77" s="20"/>
      <c r="L77" s="19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</row>
    <row r="78" spans="1:236" s="21" customFormat="1" ht="15.95" customHeight="1">
      <c r="A78" s="18"/>
      <c r="B78" s="19"/>
      <c r="C78" s="33"/>
      <c r="D78" s="20"/>
      <c r="E78" s="33"/>
      <c r="F78" s="33"/>
      <c r="G78" s="20"/>
      <c r="H78" s="20"/>
      <c r="I78" s="20"/>
      <c r="J78" s="20"/>
      <c r="K78" s="20"/>
      <c r="L78" s="19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</row>
    <row r="79" spans="1:236" s="21" customFormat="1" ht="15.95" customHeight="1">
      <c r="A79" s="18"/>
      <c r="B79" s="19"/>
      <c r="C79" s="33"/>
      <c r="D79" s="20"/>
      <c r="E79" s="33"/>
      <c r="F79" s="33"/>
      <c r="G79" s="20"/>
      <c r="H79" s="20"/>
      <c r="I79" s="20"/>
      <c r="J79" s="20"/>
      <c r="K79" s="20"/>
      <c r="L79" s="19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</row>
    <row r="80" spans="1:236" s="21" customFormat="1" ht="15.95" customHeight="1">
      <c r="A80" s="18"/>
      <c r="B80" s="19"/>
      <c r="C80" s="33"/>
      <c r="D80" s="20"/>
      <c r="E80" s="33"/>
      <c r="F80" s="33"/>
      <c r="G80" s="20"/>
      <c r="H80" s="20"/>
      <c r="I80" s="20"/>
      <c r="J80" s="20"/>
      <c r="K80" s="20"/>
      <c r="L80" s="19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</row>
    <row r="81" spans="1:236" s="21" customFormat="1" ht="15.95" customHeight="1">
      <c r="A81" s="18"/>
      <c r="B81" s="19"/>
      <c r="C81" s="33"/>
      <c r="D81" s="20"/>
      <c r="E81" s="33"/>
      <c r="F81" s="33"/>
      <c r="G81" s="20"/>
      <c r="H81" s="20"/>
      <c r="I81" s="20"/>
      <c r="J81" s="20"/>
      <c r="K81" s="20"/>
      <c r="L81" s="19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</row>
    <row r="82" spans="1:236" s="21" customFormat="1" ht="15.95" customHeight="1">
      <c r="A82" s="18"/>
      <c r="B82" s="19"/>
      <c r="C82" s="33"/>
      <c r="D82" s="20"/>
      <c r="E82" s="33"/>
      <c r="F82" s="33"/>
      <c r="G82" s="20"/>
      <c r="H82" s="20"/>
      <c r="I82" s="20"/>
      <c r="J82" s="20"/>
      <c r="K82" s="20"/>
      <c r="L82" s="19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</row>
    <row r="83" spans="1:236" s="21" customFormat="1" ht="15.95" customHeight="1">
      <c r="A83" s="18"/>
      <c r="B83" s="19"/>
      <c r="C83" s="33"/>
      <c r="D83" s="20"/>
      <c r="E83" s="33"/>
      <c r="F83" s="33"/>
      <c r="G83" s="20"/>
      <c r="H83" s="20"/>
      <c r="I83" s="20"/>
      <c r="J83" s="20"/>
      <c r="K83" s="20"/>
      <c r="L83" s="19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</row>
    <row r="84" spans="1:236" s="21" customFormat="1" ht="15.95" customHeight="1">
      <c r="A84" s="18"/>
      <c r="B84" s="19"/>
      <c r="C84" s="33"/>
      <c r="D84" s="20"/>
      <c r="E84" s="33"/>
      <c r="F84" s="33"/>
      <c r="G84" s="20"/>
      <c r="H84" s="20"/>
      <c r="I84" s="20"/>
      <c r="J84" s="20"/>
      <c r="K84" s="20"/>
      <c r="L84" s="19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</row>
    <row r="85" spans="1:236" s="21" customFormat="1" ht="15.95" customHeight="1">
      <c r="A85" s="18"/>
      <c r="B85" s="19"/>
      <c r="C85" s="33"/>
      <c r="D85" s="20"/>
      <c r="E85" s="33"/>
      <c r="F85" s="33"/>
      <c r="G85" s="20"/>
      <c r="H85" s="20"/>
      <c r="I85" s="20"/>
      <c r="J85" s="20"/>
      <c r="K85" s="20"/>
      <c r="L85" s="19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</row>
    <row r="86" spans="1:236" s="21" customFormat="1" ht="15.95" customHeight="1">
      <c r="A86" s="18"/>
      <c r="B86" s="19"/>
      <c r="C86" s="33"/>
      <c r="D86" s="20"/>
      <c r="E86" s="33"/>
      <c r="F86" s="33"/>
      <c r="G86" s="20"/>
      <c r="H86" s="20"/>
      <c r="I86" s="20"/>
      <c r="J86" s="20"/>
      <c r="K86" s="20"/>
      <c r="L86" s="19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</row>
    <row r="87" spans="1:236" s="21" customFormat="1" ht="15.95" customHeight="1">
      <c r="A87" s="18"/>
      <c r="B87" s="19"/>
      <c r="C87" s="33"/>
      <c r="D87" s="20"/>
      <c r="E87" s="33"/>
      <c r="F87" s="33"/>
      <c r="G87" s="20"/>
      <c r="H87" s="20"/>
      <c r="I87" s="20"/>
      <c r="J87" s="20"/>
      <c r="K87" s="20"/>
      <c r="L87" s="19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</row>
    <row r="88" spans="1:236" s="21" customFormat="1" ht="15.95" customHeight="1">
      <c r="A88" s="18"/>
      <c r="B88" s="19"/>
      <c r="C88" s="33"/>
      <c r="D88" s="20"/>
      <c r="E88" s="33"/>
      <c r="F88" s="33"/>
      <c r="G88" s="20"/>
      <c r="H88" s="20"/>
      <c r="I88" s="20"/>
      <c r="J88" s="20"/>
      <c r="K88" s="20"/>
      <c r="L88" s="19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</row>
    <row r="89" spans="1:236" s="21" customFormat="1" ht="15.95" customHeight="1">
      <c r="A89" s="18"/>
      <c r="B89" s="19"/>
      <c r="C89" s="33"/>
      <c r="D89" s="20"/>
      <c r="E89" s="33"/>
      <c r="F89" s="33"/>
      <c r="G89" s="20"/>
      <c r="H89" s="20"/>
      <c r="I89" s="20"/>
      <c r="J89" s="20"/>
      <c r="K89" s="20"/>
      <c r="L89" s="19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</row>
    <row r="90" spans="1:236" s="21" customFormat="1" ht="15.95" customHeight="1">
      <c r="A90" s="18"/>
      <c r="B90" s="19"/>
      <c r="C90" s="33"/>
      <c r="D90" s="20"/>
      <c r="E90" s="33"/>
      <c r="F90" s="33"/>
      <c r="G90" s="20"/>
      <c r="H90" s="20"/>
      <c r="I90" s="20"/>
      <c r="J90" s="20"/>
      <c r="K90" s="20"/>
      <c r="L90" s="19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</row>
    <row r="91" spans="1:236" s="21" customFormat="1" ht="15.95" customHeight="1">
      <c r="A91" s="18"/>
      <c r="B91" s="19"/>
      <c r="C91" s="33"/>
      <c r="D91" s="20"/>
      <c r="E91" s="33"/>
      <c r="F91" s="33"/>
      <c r="G91" s="20"/>
      <c r="H91" s="20"/>
      <c r="I91" s="20"/>
      <c r="J91" s="20"/>
      <c r="K91" s="20"/>
      <c r="L91" s="19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</row>
    <row r="92" spans="1:236" s="21" customFormat="1" ht="15.95" customHeight="1">
      <c r="A92" s="18"/>
      <c r="B92" s="19"/>
      <c r="C92" s="33"/>
      <c r="D92" s="20"/>
      <c r="E92" s="33"/>
      <c r="F92" s="33"/>
      <c r="G92" s="20"/>
      <c r="H92" s="20"/>
      <c r="I92" s="20"/>
      <c r="J92" s="20"/>
      <c r="K92" s="20"/>
      <c r="L92" s="19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</row>
    <row r="93" spans="1:236" s="21" customFormat="1" ht="15.95" customHeight="1">
      <c r="A93" s="18"/>
      <c r="B93" s="19"/>
      <c r="C93" s="33"/>
      <c r="D93" s="20"/>
      <c r="E93" s="33"/>
      <c r="F93" s="33"/>
      <c r="G93" s="20"/>
      <c r="H93" s="20"/>
      <c r="I93" s="20"/>
      <c r="J93" s="20"/>
      <c r="K93" s="20"/>
      <c r="L93" s="19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</row>
    <row r="94" spans="1:236" s="21" customFormat="1" ht="15.95" customHeight="1">
      <c r="A94" s="18"/>
      <c r="B94" s="19"/>
      <c r="C94" s="33"/>
      <c r="D94" s="20"/>
      <c r="E94" s="33"/>
      <c r="F94" s="33"/>
      <c r="G94" s="20"/>
      <c r="H94" s="20"/>
      <c r="I94" s="20"/>
      <c r="J94" s="20"/>
      <c r="K94" s="20"/>
      <c r="L94" s="19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</row>
    <row r="95" spans="1:236" s="21" customFormat="1" ht="15.95" customHeight="1">
      <c r="A95" s="18"/>
      <c r="B95" s="19"/>
      <c r="C95" s="33"/>
      <c r="D95" s="20"/>
      <c r="E95" s="33"/>
      <c r="F95" s="33"/>
      <c r="G95" s="20"/>
      <c r="H95" s="20"/>
      <c r="I95" s="20"/>
      <c r="J95" s="20"/>
      <c r="K95" s="20"/>
      <c r="L95" s="19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</row>
    <row r="96" spans="1:236" s="21" customFormat="1" ht="15.95" customHeight="1">
      <c r="A96" s="18"/>
      <c r="B96" s="19"/>
      <c r="C96" s="33"/>
      <c r="D96" s="20"/>
      <c r="E96" s="33"/>
      <c r="F96" s="33"/>
      <c r="G96" s="20"/>
      <c r="H96" s="20"/>
      <c r="I96" s="20"/>
      <c r="J96" s="20"/>
      <c r="K96" s="20"/>
      <c r="L96" s="19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</row>
    <row r="97" spans="1:236" s="21" customFormat="1" ht="15.95" customHeight="1">
      <c r="A97" s="18"/>
      <c r="B97" s="19"/>
      <c r="C97" s="33"/>
      <c r="D97" s="20"/>
      <c r="E97" s="33"/>
      <c r="F97" s="33"/>
      <c r="G97" s="20"/>
      <c r="H97" s="20"/>
      <c r="I97" s="20"/>
      <c r="J97" s="20"/>
      <c r="K97" s="20"/>
      <c r="L97" s="19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</row>
    <row r="98" spans="1:236" s="21" customFormat="1" ht="15.95" customHeight="1">
      <c r="A98" s="18"/>
      <c r="B98" s="19"/>
      <c r="C98" s="33"/>
      <c r="D98" s="20"/>
      <c r="E98" s="33"/>
      <c r="F98" s="33"/>
      <c r="G98" s="20"/>
      <c r="H98" s="20"/>
      <c r="I98" s="20"/>
      <c r="J98" s="20"/>
      <c r="K98" s="20"/>
      <c r="L98" s="19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</row>
    <row r="99" spans="1:236" s="21" customFormat="1" ht="15.95" customHeight="1">
      <c r="A99" s="18"/>
      <c r="B99" s="19"/>
      <c r="C99" s="33"/>
      <c r="D99" s="20"/>
      <c r="E99" s="33"/>
      <c r="F99" s="33"/>
      <c r="G99" s="20"/>
      <c r="H99" s="20"/>
      <c r="I99" s="20"/>
      <c r="J99" s="20"/>
      <c r="K99" s="20"/>
      <c r="L99" s="19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</row>
    <row r="100" spans="1:236" s="21" customFormat="1" ht="15.95" customHeight="1">
      <c r="A100" s="18"/>
      <c r="B100" s="19"/>
      <c r="C100" s="33"/>
      <c r="D100" s="20"/>
      <c r="E100" s="33"/>
      <c r="F100" s="33"/>
      <c r="G100" s="20"/>
      <c r="H100" s="20"/>
      <c r="I100" s="20"/>
      <c r="J100" s="20"/>
      <c r="K100" s="20"/>
      <c r="L100" s="19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</row>
    <row r="101" spans="1:236" s="21" customFormat="1" ht="15.95" customHeight="1">
      <c r="A101" s="18"/>
      <c r="B101" s="19"/>
      <c r="C101" s="33"/>
      <c r="D101" s="20"/>
      <c r="E101" s="33"/>
      <c r="F101" s="33"/>
      <c r="G101" s="20"/>
      <c r="H101" s="20"/>
      <c r="I101" s="20"/>
      <c r="J101" s="20"/>
      <c r="K101" s="20"/>
      <c r="L101" s="19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</row>
    <row r="102" spans="1:236" s="21" customFormat="1" ht="15.95" customHeight="1">
      <c r="A102" s="18"/>
      <c r="B102" s="19"/>
      <c r="C102" s="33"/>
      <c r="D102" s="20"/>
      <c r="E102" s="33"/>
      <c r="F102" s="33"/>
      <c r="G102" s="20"/>
      <c r="H102" s="20"/>
      <c r="I102" s="20"/>
      <c r="J102" s="20"/>
      <c r="K102" s="20"/>
      <c r="L102" s="19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</row>
    <row r="103" spans="1:236" s="21" customFormat="1" ht="15.95" customHeight="1">
      <c r="A103" s="18"/>
      <c r="B103" s="19"/>
      <c r="C103" s="33"/>
      <c r="D103" s="20"/>
      <c r="E103" s="33"/>
      <c r="F103" s="33"/>
      <c r="G103" s="20"/>
      <c r="H103" s="20"/>
      <c r="I103" s="20"/>
      <c r="J103" s="20"/>
      <c r="K103" s="20"/>
      <c r="L103" s="19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</row>
    <row r="104" spans="1:236" s="21" customFormat="1" ht="15.95" customHeight="1">
      <c r="A104" s="18"/>
      <c r="B104" s="19"/>
      <c r="C104" s="33"/>
      <c r="D104" s="20"/>
      <c r="E104" s="33"/>
      <c r="F104" s="33"/>
      <c r="G104" s="20"/>
      <c r="H104" s="20"/>
      <c r="I104" s="20"/>
      <c r="J104" s="20"/>
      <c r="K104" s="20"/>
      <c r="L104" s="19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</row>
    <row r="105" spans="1:236" s="21" customFormat="1" ht="15.95" customHeight="1">
      <c r="A105" s="18"/>
      <c r="B105" s="19"/>
      <c r="C105" s="33"/>
      <c r="D105" s="20"/>
      <c r="E105" s="33"/>
      <c r="F105" s="33"/>
      <c r="G105" s="20"/>
      <c r="H105" s="20"/>
      <c r="I105" s="20"/>
      <c r="J105" s="20"/>
      <c r="K105" s="20"/>
      <c r="L105" s="19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</row>
    <row r="106" spans="1:236" s="21" customFormat="1" ht="15.95" customHeight="1">
      <c r="A106" s="18"/>
      <c r="B106" s="19"/>
      <c r="C106" s="33"/>
      <c r="D106" s="20"/>
      <c r="E106" s="33"/>
      <c r="F106" s="33"/>
      <c r="G106" s="20"/>
      <c r="H106" s="20"/>
      <c r="I106" s="20"/>
      <c r="J106" s="20"/>
      <c r="K106" s="20"/>
      <c r="L106" s="19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</row>
    <row r="107" spans="1:236" s="21" customFormat="1" ht="15.95" customHeight="1">
      <c r="A107" s="18"/>
      <c r="B107" s="19"/>
      <c r="C107" s="33"/>
      <c r="D107" s="20"/>
      <c r="E107" s="33"/>
      <c r="F107" s="33"/>
      <c r="G107" s="20"/>
      <c r="H107" s="20"/>
      <c r="I107" s="20"/>
      <c r="J107" s="20"/>
      <c r="K107" s="20"/>
      <c r="L107" s="19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</row>
    <row r="108" spans="1:236" s="21" customFormat="1" ht="15.95" customHeight="1">
      <c r="A108" s="18"/>
      <c r="B108" s="19"/>
      <c r="C108" s="33"/>
      <c r="D108" s="20"/>
      <c r="E108" s="33"/>
      <c r="F108" s="33"/>
      <c r="G108" s="20"/>
      <c r="H108" s="20"/>
      <c r="I108" s="20"/>
      <c r="J108" s="20"/>
      <c r="K108" s="20"/>
      <c r="L108" s="19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</row>
    <row r="109" spans="1:236" s="21" customFormat="1" ht="15.95" customHeight="1">
      <c r="A109" s="18"/>
      <c r="B109" s="19"/>
      <c r="C109" s="33"/>
      <c r="D109" s="20"/>
      <c r="E109" s="33"/>
      <c r="F109" s="33"/>
      <c r="G109" s="20"/>
      <c r="H109" s="20"/>
      <c r="I109" s="20"/>
      <c r="J109" s="20"/>
      <c r="K109" s="20"/>
      <c r="L109" s="19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</row>
    <row r="110" spans="1:236" s="21" customFormat="1" ht="15.95" customHeight="1">
      <c r="A110" s="18"/>
      <c r="B110" s="19"/>
      <c r="C110" s="33"/>
      <c r="D110" s="20"/>
      <c r="E110" s="33"/>
      <c r="F110" s="33"/>
      <c r="G110" s="20"/>
      <c r="H110" s="20"/>
      <c r="I110" s="20"/>
      <c r="J110" s="20"/>
      <c r="K110" s="20"/>
      <c r="L110" s="19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</row>
    <row r="111" spans="1:236" s="21" customFormat="1" ht="15.95" customHeight="1">
      <c r="A111" s="18"/>
      <c r="B111" s="19"/>
      <c r="C111" s="33"/>
      <c r="D111" s="20"/>
      <c r="E111" s="33"/>
      <c r="F111" s="33"/>
      <c r="G111" s="20"/>
      <c r="H111" s="20"/>
      <c r="I111" s="20"/>
      <c r="J111" s="20"/>
      <c r="K111" s="20"/>
      <c r="L111" s="19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</row>
    <row r="112" spans="1:236" s="21" customFormat="1" ht="15.95" customHeight="1">
      <c r="A112" s="18"/>
      <c r="B112" s="19"/>
      <c r="C112" s="33"/>
      <c r="D112" s="20"/>
      <c r="E112" s="33"/>
      <c r="F112" s="33"/>
      <c r="G112" s="20"/>
      <c r="H112" s="20"/>
      <c r="I112" s="20"/>
      <c r="J112" s="20"/>
      <c r="K112" s="20"/>
      <c r="L112" s="19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</row>
    <row r="113" spans="1:236" s="21" customFormat="1" ht="15.95" customHeight="1">
      <c r="A113" s="18"/>
      <c r="B113" s="19"/>
      <c r="C113" s="33"/>
      <c r="D113" s="20"/>
      <c r="E113" s="33"/>
      <c r="F113" s="33"/>
      <c r="G113" s="20"/>
      <c r="H113" s="20"/>
      <c r="I113" s="20"/>
      <c r="J113" s="20"/>
      <c r="K113" s="20"/>
      <c r="L113" s="19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</row>
    <row r="114" spans="1:236" s="21" customFormat="1" ht="15.95" customHeight="1">
      <c r="A114" s="18"/>
      <c r="B114" s="19"/>
      <c r="C114" s="33"/>
      <c r="D114" s="20"/>
      <c r="E114" s="33"/>
      <c r="F114" s="33"/>
      <c r="G114" s="20"/>
      <c r="H114" s="20"/>
      <c r="I114" s="20"/>
      <c r="J114" s="20"/>
      <c r="K114" s="20"/>
      <c r="L114" s="19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</row>
    <row r="115" spans="1:236" s="21" customFormat="1" ht="15.95" customHeight="1">
      <c r="A115" s="18"/>
      <c r="B115" s="19"/>
      <c r="C115" s="33"/>
      <c r="D115" s="20"/>
      <c r="E115" s="33"/>
      <c r="F115" s="33"/>
      <c r="G115" s="20"/>
      <c r="H115" s="20"/>
      <c r="I115" s="20"/>
      <c r="J115" s="20"/>
      <c r="K115" s="20"/>
      <c r="L115" s="19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</row>
    <row r="116" spans="1:236" s="21" customFormat="1" ht="15.95" customHeight="1">
      <c r="A116" s="18"/>
      <c r="B116" s="19"/>
      <c r="C116" s="33"/>
      <c r="D116" s="20"/>
      <c r="E116" s="33"/>
      <c r="F116" s="33"/>
      <c r="G116" s="20"/>
      <c r="H116" s="20"/>
      <c r="I116" s="20"/>
      <c r="J116" s="20"/>
      <c r="K116" s="20"/>
      <c r="L116" s="19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</row>
    <row r="117" spans="1:236" s="21" customFormat="1" ht="15.95" customHeight="1">
      <c r="A117" s="18"/>
      <c r="B117" s="19"/>
      <c r="C117" s="33"/>
      <c r="D117" s="20"/>
      <c r="E117" s="33"/>
      <c r="F117" s="33"/>
      <c r="G117" s="20"/>
      <c r="H117" s="20"/>
      <c r="I117" s="20"/>
      <c r="J117" s="20"/>
      <c r="K117" s="20"/>
      <c r="L117" s="19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</row>
    <row r="118" spans="1:236" s="21" customFormat="1" ht="15.95" customHeight="1">
      <c r="A118" s="18"/>
      <c r="B118" s="19"/>
      <c r="C118" s="33"/>
      <c r="D118" s="20"/>
      <c r="E118" s="33"/>
      <c r="F118" s="33"/>
      <c r="G118" s="20"/>
      <c r="H118" s="20"/>
      <c r="I118" s="20"/>
      <c r="J118" s="20"/>
      <c r="K118" s="20"/>
      <c r="L118" s="19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</row>
    <row r="119" spans="1:236" s="21" customFormat="1" ht="15.95" customHeight="1">
      <c r="A119" s="18"/>
      <c r="B119" s="19"/>
      <c r="C119" s="33"/>
      <c r="D119" s="20"/>
      <c r="E119" s="33"/>
      <c r="F119" s="33"/>
      <c r="G119" s="20"/>
      <c r="H119" s="20"/>
      <c r="I119" s="20"/>
      <c r="J119" s="20"/>
      <c r="K119" s="20"/>
      <c r="L119" s="19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</row>
    <row r="120" spans="1:236" s="21" customFormat="1" ht="15.95" customHeight="1">
      <c r="A120" s="18"/>
      <c r="B120" s="19"/>
      <c r="C120" s="33"/>
      <c r="D120" s="20"/>
      <c r="E120" s="33"/>
      <c r="F120" s="33"/>
      <c r="G120" s="20"/>
      <c r="H120" s="20"/>
      <c r="I120" s="20"/>
      <c r="J120" s="20"/>
      <c r="K120" s="20"/>
      <c r="L120" s="19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</row>
    <row r="121" spans="1:236" s="21" customFormat="1" ht="15.95" customHeight="1">
      <c r="A121" s="18"/>
      <c r="B121" s="19"/>
      <c r="C121" s="33"/>
      <c r="D121" s="20"/>
      <c r="E121" s="33"/>
      <c r="F121" s="33"/>
      <c r="G121" s="20"/>
      <c r="H121" s="20"/>
      <c r="I121" s="20"/>
      <c r="J121" s="20"/>
      <c r="K121" s="20"/>
      <c r="L121" s="19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</row>
    <row r="122" spans="1:236" s="21" customFormat="1" ht="15.95" customHeight="1">
      <c r="A122" s="18"/>
      <c r="B122" s="19"/>
      <c r="C122" s="33"/>
      <c r="D122" s="20"/>
      <c r="E122" s="33"/>
      <c r="F122" s="33"/>
      <c r="G122" s="20"/>
      <c r="H122" s="20"/>
      <c r="I122" s="20"/>
      <c r="J122" s="20"/>
      <c r="K122" s="20"/>
      <c r="L122" s="19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</row>
    <row r="123" spans="1:236" s="21" customFormat="1" ht="15.95" customHeight="1">
      <c r="A123" s="18"/>
      <c r="B123" s="19"/>
      <c r="C123" s="33"/>
      <c r="D123" s="20"/>
      <c r="E123" s="33"/>
      <c r="F123" s="33"/>
      <c r="G123" s="20"/>
      <c r="H123" s="20"/>
      <c r="I123" s="20"/>
      <c r="J123" s="20"/>
      <c r="K123" s="20"/>
      <c r="L123" s="19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</row>
    <row r="124" spans="1:236" s="21" customFormat="1" ht="15.95" customHeight="1">
      <c r="A124" s="18"/>
      <c r="B124" s="19"/>
      <c r="C124" s="33"/>
      <c r="D124" s="20"/>
      <c r="E124" s="33"/>
      <c r="F124" s="33"/>
      <c r="G124" s="20"/>
      <c r="H124" s="20"/>
      <c r="I124" s="20"/>
      <c r="J124" s="20"/>
      <c r="K124" s="20"/>
      <c r="L124" s="19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</row>
    <row r="125" spans="1:236" s="21" customFormat="1" ht="15.95" customHeight="1">
      <c r="A125" s="18"/>
      <c r="B125" s="19"/>
      <c r="C125" s="33"/>
      <c r="D125" s="20"/>
      <c r="E125" s="33"/>
      <c r="F125" s="33"/>
      <c r="G125" s="20"/>
      <c r="H125" s="20"/>
      <c r="I125" s="20"/>
      <c r="J125" s="20"/>
      <c r="K125" s="20"/>
      <c r="L125" s="19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</row>
    <row r="126" spans="1:236" s="21" customFormat="1" ht="15.95" customHeight="1">
      <c r="A126" s="18"/>
      <c r="B126" s="19"/>
      <c r="C126" s="33"/>
      <c r="D126" s="20"/>
      <c r="E126" s="33"/>
      <c r="F126" s="33"/>
      <c r="G126" s="20"/>
      <c r="H126" s="20"/>
      <c r="I126" s="20"/>
      <c r="J126" s="20"/>
      <c r="K126" s="20"/>
      <c r="L126" s="19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</row>
    <row r="127" spans="1:236" s="21" customFormat="1" ht="15.95" customHeight="1">
      <c r="A127" s="18"/>
      <c r="B127" s="19"/>
      <c r="C127" s="33"/>
      <c r="D127" s="20"/>
      <c r="E127" s="33"/>
      <c r="F127" s="33"/>
      <c r="G127" s="20"/>
      <c r="H127" s="20"/>
      <c r="I127" s="20"/>
      <c r="J127" s="20"/>
      <c r="K127" s="20"/>
      <c r="L127" s="19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</row>
    <row r="128" spans="1:236" s="21" customFormat="1" ht="15.95" customHeight="1">
      <c r="A128" s="18"/>
      <c r="B128" s="19"/>
      <c r="C128" s="33"/>
      <c r="D128" s="20"/>
      <c r="E128" s="33"/>
      <c r="F128" s="33"/>
      <c r="G128" s="20"/>
      <c r="H128" s="20"/>
      <c r="I128" s="20"/>
      <c r="J128" s="20"/>
      <c r="K128" s="20"/>
      <c r="L128" s="19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</row>
    <row r="129" spans="1:236" s="21" customFormat="1" ht="15.95" customHeight="1">
      <c r="A129" s="18"/>
      <c r="B129" s="19"/>
      <c r="C129" s="33"/>
      <c r="D129" s="20"/>
      <c r="E129" s="33"/>
      <c r="F129" s="33"/>
      <c r="G129" s="20"/>
      <c r="H129" s="20"/>
      <c r="I129" s="20"/>
      <c r="J129" s="20"/>
      <c r="K129" s="20"/>
      <c r="L129" s="19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</row>
    <row r="130" spans="1:236" s="21" customFormat="1" ht="15.95" customHeight="1">
      <c r="A130" s="18"/>
      <c r="B130" s="19"/>
      <c r="C130" s="33"/>
      <c r="D130" s="20"/>
      <c r="E130" s="33"/>
      <c r="F130" s="33"/>
      <c r="G130" s="20"/>
      <c r="H130" s="20"/>
      <c r="I130" s="20"/>
      <c r="J130" s="20"/>
      <c r="K130" s="20"/>
      <c r="L130" s="19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</row>
    <row r="131" spans="1:236" s="21" customFormat="1" ht="15.95" customHeight="1">
      <c r="A131" s="18"/>
      <c r="B131" s="19"/>
      <c r="C131" s="33"/>
      <c r="D131" s="20"/>
      <c r="E131" s="33"/>
      <c r="F131" s="33"/>
      <c r="G131" s="20"/>
      <c r="H131" s="20"/>
      <c r="I131" s="20"/>
      <c r="J131" s="20"/>
      <c r="K131" s="20"/>
      <c r="L131" s="19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</row>
    <row r="132" spans="1:236" s="21" customFormat="1" ht="15.95" customHeight="1">
      <c r="A132" s="18"/>
      <c r="B132" s="19"/>
      <c r="C132" s="33"/>
      <c r="D132" s="20"/>
      <c r="E132" s="33"/>
      <c r="F132" s="33"/>
      <c r="G132" s="20"/>
      <c r="H132" s="20"/>
      <c r="I132" s="20"/>
      <c r="J132" s="20"/>
      <c r="K132" s="20"/>
      <c r="L132" s="19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</row>
    <row r="133" spans="1:236" s="21" customFormat="1" ht="15.95" customHeight="1">
      <c r="A133" s="18"/>
      <c r="B133" s="19"/>
      <c r="C133" s="33"/>
      <c r="D133" s="20"/>
      <c r="E133" s="33"/>
      <c r="F133" s="33"/>
      <c r="G133" s="20"/>
      <c r="H133" s="20"/>
      <c r="I133" s="20"/>
      <c r="J133" s="20"/>
      <c r="K133" s="20"/>
      <c r="L133" s="19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</row>
    <row r="134" spans="1:236" s="21" customFormat="1" ht="15.95" customHeight="1">
      <c r="A134" s="18"/>
      <c r="B134" s="19"/>
      <c r="C134" s="33"/>
      <c r="D134" s="20"/>
      <c r="E134" s="33"/>
      <c r="F134" s="33"/>
      <c r="G134" s="20"/>
      <c r="H134" s="20"/>
      <c r="I134" s="20"/>
      <c r="J134" s="20"/>
      <c r="K134" s="20"/>
      <c r="L134" s="19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</row>
    <row r="135" spans="1:236" s="21" customFormat="1" ht="15.95" customHeight="1">
      <c r="A135" s="18"/>
      <c r="B135" s="19"/>
      <c r="C135" s="33"/>
      <c r="D135" s="20"/>
      <c r="E135" s="33"/>
      <c r="F135" s="33"/>
      <c r="G135" s="20"/>
      <c r="H135" s="20"/>
      <c r="I135" s="20"/>
      <c r="J135" s="20"/>
      <c r="K135" s="20"/>
      <c r="L135" s="19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</row>
    <row r="136" spans="1:236" s="21" customFormat="1" ht="15.95" customHeight="1">
      <c r="A136" s="18"/>
      <c r="B136" s="19"/>
      <c r="C136" s="33"/>
      <c r="D136" s="20"/>
      <c r="E136" s="33"/>
      <c r="F136" s="33"/>
      <c r="G136" s="20"/>
      <c r="H136" s="20"/>
      <c r="I136" s="20"/>
      <c r="J136" s="20"/>
      <c r="K136" s="20"/>
      <c r="L136" s="19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</row>
    <row r="137" spans="1:236" s="21" customFormat="1" ht="15.95" customHeight="1">
      <c r="A137" s="18"/>
      <c r="B137" s="19"/>
      <c r="C137" s="33"/>
      <c r="D137" s="20"/>
      <c r="E137" s="33"/>
      <c r="F137" s="33"/>
      <c r="G137" s="20"/>
      <c r="H137" s="20"/>
      <c r="I137" s="20"/>
      <c r="J137" s="20"/>
      <c r="K137" s="20"/>
      <c r="L137" s="19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</row>
    <row r="138" spans="1:236" s="21" customFormat="1" ht="15.95" customHeight="1">
      <c r="A138" s="18"/>
      <c r="B138" s="19"/>
      <c r="C138" s="33"/>
      <c r="D138" s="20"/>
      <c r="E138" s="33"/>
      <c r="F138" s="33"/>
      <c r="G138" s="20"/>
      <c r="H138" s="20"/>
      <c r="I138" s="20"/>
      <c r="J138" s="20"/>
      <c r="K138" s="20"/>
      <c r="L138" s="19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</row>
    <row r="139" spans="1:236" s="21" customFormat="1" ht="15.95" customHeight="1">
      <c r="A139" s="18"/>
      <c r="B139" s="19"/>
      <c r="C139" s="33"/>
      <c r="D139" s="20"/>
      <c r="E139" s="33"/>
      <c r="F139" s="33"/>
      <c r="G139" s="20"/>
      <c r="H139" s="20"/>
      <c r="I139" s="20"/>
      <c r="J139" s="20"/>
      <c r="K139" s="20"/>
      <c r="L139" s="19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</row>
    <row r="140" spans="1:236" s="21" customFormat="1" ht="15.95" customHeight="1">
      <c r="A140" s="18"/>
      <c r="B140" s="19"/>
      <c r="C140" s="33"/>
      <c r="D140" s="20"/>
      <c r="E140" s="33"/>
      <c r="F140" s="33"/>
      <c r="G140" s="20"/>
      <c r="H140" s="20"/>
      <c r="I140" s="20"/>
      <c r="J140" s="20"/>
      <c r="K140" s="20"/>
      <c r="L140" s="19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</row>
    <row r="141" spans="1:236" s="21" customFormat="1" ht="15.95" customHeight="1">
      <c r="A141" s="18"/>
      <c r="B141" s="19"/>
      <c r="C141" s="33"/>
      <c r="D141" s="20"/>
      <c r="E141" s="33"/>
      <c r="F141" s="33"/>
      <c r="G141" s="20"/>
      <c r="H141" s="20"/>
      <c r="I141" s="20"/>
      <c r="J141" s="20"/>
      <c r="K141" s="20"/>
      <c r="L141" s="19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</row>
    <row r="142" spans="1:236" s="21" customFormat="1" ht="15.95" customHeight="1">
      <c r="A142" s="18"/>
      <c r="B142" s="19"/>
      <c r="C142" s="33"/>
      <c r="D142" s="20"/>
      <c r="E142" s="33"/>
      <c r="F142" s="33"/>
      <c r="G142" s="20"/>
      <c r="H142" s="20"/>
      <c r="I142" s="20"/>
      <c r="J142" s="20"/>
      <c r="K142" s="20"/>
      <c r="L142" s="19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</row>
    <row r="143" spans="1:236" s="21" customFormat="1" ht="15.95" customHeight="1">
      <c r="A143" s="18"/>
      <c r="B143" s="19"/>
      <c r="C143" s="33"/>
      <c r="D143" s="20"/>
      <c r="E143" s="33"/>
      <c r="F143" s="33"/>
      <c r="G143" s="20"/>
      <c r="H143" s="20"/>
      <c r="I143" s="20"/>
      <c r="J143" s="20"/>
      <c r="K143" s="20"/>
      <c r="L143" s="19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</row>
    <row r="144" spans="1:236" s="21" customFormat="1" ht="15.95" customHeight="1">
      <c r="A144" s="18"/>
      <c r="B144" s="19"/>
      <c r="C144" s="33"/>
      <c r="D144" s="20"/>
      <c r="E144" s="33"/>
      <c r="F144" s="33"/>
      <c r="G144" s="20"/>
      <c r="H144" s="20"/>
      <c r="I144" s="20"/>
      <c r="J144" s="20"/>
      <c r="K144" s="20"/>
      <c r="L144" s="19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</row>
    <row r="145" spans="1:236" s="21" customFormat="1" ht="15.95" customHeight="1">
      <c r="A145" s="18"/>
      <c r="B145" s="19"/>
      <c r="C145" s="33"/>
      <c r="D145" s="20"/>
      <c r="E145" s="33"/>
      <c r="F145" s="33"/>
      <c r="G145" s="20"/>
      <c r="H145" s="20"/>
      <c r="I145" s="20"/>
      <c r="J145" s="20"/>
      <c r="K145" s="20"/>
      <c r="L145" s="19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</row>
    <row r="146" spans="1:236" s="21" customFormat="1" ht="15.95" customHeight="1">
      <c r="A146" s="18"/>
      <c r="B146" s="19"/>
      <c r="C146" s="33"/>
      <c r="D146" s="20"/>
      <c r="E146" s="33"/>
      <c r="F146" s="33"/>
      <c r="G146" s="20"/>
      <c r="H146" s="20"/>
      <c r="I146" s="20"/>
      <c r="J146" s="20"/>
      <c r="K146" s="20"/>
      <c r="L146" s="19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</row>
    <row r="147" spans="1:236" s="21" customFormat="1" ht="15.95" customHeight="1">
      <c r="A147" s="18"/>
      <c r="B147" s="19"/>
      <c r="C147" s="33"/>
      <c r="D147" s="20"/>
      <c r="E147" s="33"/>
      <c r="F147" s="33"/>
      <c r="G147" s="20"/>
      <c r="H147" s="20"/>
      <c r="I147" s="20"/>
      <c r="J147" s="20"/>
      <c r="K147" s="20"/>
      <c r="L147" s="19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</row>
    <row r="148" spans="1:236" s="21" customFormat="1" ht="15.95" customHeight="1">
      <c r="A148" s="18"/>
      <c r="B148" s="19"/>
      <c r="C148" s="33"/>
      <c r="D148" s="20"/>
      <c r="E148" s="33"/>
      <c r="F148" s="33"/>
      <c r="G148" s="20"/>
      <c r="H148" s="20"/>
      <c r="I148" s="20"/>
      <c r="J148" s="20"/>
      <c r="K148" s="20"/>
      <c r="L148" s="19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</row>
    <row r="149" spans="1:236" s="21" customFormat="1" ht="15.95" customHeight="1">
      <c r="A149" s="18"/>
      <c r="B149" s="19"/>
      <c r="C149" s="33"/>
      <c r="D149" s="20"/>
      <c r="E149" s="33"/>
      <c r="F149" s="33"/>
      <c r="G149" s="20"/>
      <c r="H149" s="20"/>
      <c r="I149" s="20"/>
      <c r="J149" s="20"/>
      <c r="K149" s="20"/>
      <c r="L149" s="19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</row>
    <row r="150" spans="1:236" s="21" customFormat="1" ht="15.95" customHeight="1">
      <c r="A150" s="18"/>
      <c r="B150" s="19"/>
      <c r="C150" s="33"/>
      <c r="D150" s="20"/>
      <c r="E150" s="33"/>
      <c r="F150" s="33"/>
      <c r="G150" s="20"/>
      <c r="H150" s="20"/>
      <c r="I150" s="20"/>
      <c r="J150" s="20"/>
      <c r="K150" s="20"/>
      <c r="L150" s="19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</row>
    <row r="151" spans="1:236" s="21" customFormat="1" ht="15.95" customHeight="1">
      <c r="A151" s="18"/>
      <c r="B151" s="19"/>
      <c r="C151" s="33"/>
      <c r="D151" s="20"/>
      <c r="E151" s="33"/>
      <c r="F151" s="33"/>
      <c r="G151" s="20"/>
      <c r="H151" s="20"/>
      <c r="I151" s="20"/>
      <c r="J151" s="20"/>
      <c r="K151" s="20"/>
      <c r="L151" s="19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</row>
    <row r="152" spans="1:236" s="21" customFormat="1" ht="15.95" customHeight="1">
      <c r="A152" s="18"/>
      <c r="B152" s="19"/>
      <c r="C152" s="33"/>
      <c r="D152" s="20"/>
      <c r="E152" s="33"/>
      <c r="F152" s="33"/>
      <c r="G152" s="20"/>
      <c r="H152" s="20"/>
      <c r="I152" s="20"/>
      <c r="J152" s="20"/>
      <c r="K152" s="20"/>
      <c r="L152" s="19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</row>
    <row r="153" spans="1:236" s="21" customFormat="1" ht="15.95" customHeight="1">
      <c r="A153" s="18"/>
      <c r="B153" s="19"/>
      <c r="C153" s="33"/>
      <c r="D153" s="20"/>
      <c r="E153" s="33"/>
      <c r="F153" s="33"/>
      <c r="G153" s="20"/>
      <c r="H153" s="20"/>
      <c r="I153" s="20"/>
      <c r="J153" s="20"/>
      <c r="K153" s="20"/>
      <c r="L153" s="19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</row>
    <row r="154" spans="1:236" s="21" customFormat="1" ht="15.95" customHeight="1">
      <c r="A154" s="18"/>
      <c r="B154" s="19"/>
      <c r="C154" s="33"/>
      <c r="D154" s="20"/>
      <c r="E154" s="33"/>
      <c r="F154" s="33"/>
      <c r="G154" s="20"/>
      <c r="H154" s="20"/>
      <c r="I154" s="20"/>
      <c r="J154" s="20"/>
      <c r="K154" s="20"/>
      <c r="L154" s="19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</row>
    <row r="155" spans="1:236" s="21" customFormat="1" ht="15.95" customHeight="1">
      <c r="A155" s="18"/>
      <c r="B155" s="19"/>
      <c r="C155" s="33"/>
      <c r="D155" s="20"/>
      <c r="E155" s="33"/>
      <c r="F155" s="33"/>
      <c r="G155" s="20"/>
      <c r="H155" s="20"/>
      <c r="I155" s="20"/>
      <c r="J155" s="20"/>
      <c r="K155" s="20"/>
      <c r="L155" s="19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</row>
    <row r="156" spans="1:236" s="21" customFormat="1" ht="15.95" customHeight="1">
      <c r="A156" s="18"/>
      <c r="B156" s="19"/>
      <c r="C156" s="33"/>
      <c r="D156" s="20"/>
      <c r="E156" s="33"/>
      <c r="F156" s="33"/>
      <c r="G156" s="20"/>
      <c r="H156" s="20"/>
      <c r="I156" s="20"/>
      <c r="J156" s="20"/>
      <c r="K156" s="20"/>
      <c r="L156" s="19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</row>
    <row r="157" spans="1:236" s="21" customFormat="1" ht="15.95" customHeight="1">
      <c r="A157" s="18"/>
      <c r="B157" s="19"/>
      <c r="C157" s="33"/>
      <c r="D157" s="20"/>
      <c r="E157" s="33"/>
      <c r="F157" s="33"/>
      <c r="G157" s="20"/>
      <c r="H157" s="20"/>
      <c r="I157" s="20"/>
      <c r="J157" s="20"/>
      <c r="K157" s="20"/>
      <c r="L157" s="19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</row>
    <row r="158" spans="1:236" s="21" customFormat="1" ht="15.95" customHeight="1">
      <c r="A158" s="18"/>
      <c r="B158" s="19"/>
      <c r="C158" s="33"/>
      <c r="D158" s="20"/>
      <c r="E158" s="33"/>
      <c r="F158" s="33"/>
      <c r="G158" s="20"/>
      <c r="H158" s="20"/>
      <c r="I158" s="20"/>
      <c r="J158" s="20"/>
      <c r="K158" s="20"/>
      <c r="L158" s="19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</row>
    <row r="159" spans="1:236" s="21" customFormat="1" ht="15.95" customHeight="1">
      <c r="A159" s="18"/>
      <c r="B159" s="19"/>
      <c r="C159" s="33"/>
      <c r="D159" s="20"/>
      <c r="E159" s="33"/>
      <c r="F159" s="33"/>
      <c r="G159" s="20"/>
      <c r="H159" s="20"/>
      <c r="I159" s="20"/>
      <c r="J159" s="20"/>
      <c r="K159" s="20"/>
      <c r="L159" s="19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</row>
    <row r="160" spans="1:236" s="21" customFormat="1" ht="15.95" customHeight="1">
      <c r="A160" s="18"/>
      <c r="B160" s="19"/>
      <c r="C160" s="33"/>
      <c r="D160" s="20"/>
      <c r="E160" s="33"/>
      <c r="F160" s="33"/>
      <c r="G160" s="20"/>
      <c r="H160" s="20"/>
      <c r="I160" s="20"/>
      <c r="J160" s="20"/>
      <c r="K160" s="20"/>
      <c r="L160" s="19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</row>
    <row r="161" spans="1:236" s="21" customFormat="1" ht="15.95" customHeight="1">
      <c r="A161" s="18"/>
      <c r="B161" s="19"/>
      <c r="C161" s="33"/>
      <c r="D161" s="20"/>
      <c r="E161" s="33"/>
      <c r="F161" s="33"/>
      <c r="G161" s="20"/>
      <c r="H161" s="20"/>
      <c r="I161" s="20"/>
      <c r="J161" s="20"/>
      <c r="K161" s="20"/>
      <c r="L161" s="19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</row>
    <row r="162" spans="1:236" s="21" customFormat="1" ht="15.95" customHeight="1">
      <c r="A162" s="18"/>
      <c r="B162" s="19"/>
      <c r="C162" s="33"/>
      <c r="D162" s="20"/>
      <c r="E162" s="33"/>
      <c r="F162" s="33"/>
      <c r="G162" s="20"/>
      <c r="H162" s="20"/>
      <c r="I162" s="20"/>
      <c r="J162" s="20"/>
      <c r="K162" s="20"/>
      <c r="L162" s="19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</row>
    <row r="163" spans="1:236" s="21" customFormat="1" ht="15.95" customHeight="1">
      <c r="A163" s="18"/>
      <c r="B163" s="19"/>
      <c r="C163" s="33"/>
      <c r="D163" s="20"/>
      <c r="E163" s="33"/>
      <c r="F163" s="33"/>
      <c r="G163" s="20"/>
      <c r="H163" s="20"/>
      <c r="I163" s="20"/>
      <c r="J163" s="20"/>
      <c r="K163" s="20"/>
      <c r="L163" s="19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</row>
    <row r="164" spans="1:236" s="21" customFormat="1" ht="15.95" customHeight="1">
      <c r="A164" s="18"/>
      <c r="B164" s="19"/>
      <c r="C164" s="33"/>
      <c r="D164" s="20"/>
      <c r="E164" s="33"/>
      <c r="F164" s="33"/>
      <c r="G164" s="20"/>
      <c r="H164" s="20"/>
      <c r="I164" s="20"/>
      <c r="J164" s="20"/>
      <c r="K164" s="20"/>
      <c r="L164" s="19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</row>
    <row r="165" spans="1:236" s="21" customFormat="1" ht="15.95" customHeight="1">
      <c r="A165" s="18"/>
      <c r="B165" s="19"/>
      <c r="C165" s="33"/>
      <c r="D165" s="20"/>
      <c r="E165" s="33"/>
      <c r="F165" s="33"/>
      <c r="G165" s="20"/>
      <c r="H165" s="20"/>
      <c r="I165" s="20"/>
      <c r="J165" s="20"/>
      <c r="K165" s="20"/>
      <c r="L165" s="19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</row>
    <row r="166" spans="1:236" s="21" customFormat="1" ht="15.95" customHeight="1">
      <c r="A166" s="18"/>
      <c r="B166" s="19"/>
      <c r="C166" s="33"/>
      <c r="D166" s="20"/>
      <c r="E166" s="33"/>
      <c r="F166" s="33"/>
      <c r="G166" s="20"/>
      <c r="H166" s="20"/>
      <c r="I166" s="20"/>
      <c r="J166" s="20"/>
      <c r="K166" s="20"/>
      <c r="L166" s="19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</row>
    <row r="167" spans="1:236" s="21" customFormat="1" ht="15.95" customHeight="1">
      <c r="A167" s="18"/>
      <c r="B167" s="19"/>
      <c r="C167" s="33"/>
      <c r="D167" s="20"/>
      <c r="E167" s="33"/>
      <c r="F167" s="33"/>
      <c r="G167" s="20"/>
      <c r="H167" s="20"/>
      <c r="I167" s="20"/>
      <c r="J167" s="20"/>
      <c r="K167" s="20"/>
      <c r="L167" s="19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</row>
    <row r="168" spans="1:236" s="21" customFormat="1" ht="15.95" customHeight="1">
      <c r="A168" s="18"/>
      <c r="B168" s="19"/>
      <c r="C168" s="33"/>
      <c r="D168" s="20"/>
      <c r="E168" s="33"/>
      <c r="F168" s="33"/>
      <c r="G168" s="20"/>
      <c r="H168" s="20"/>
      <c r="I168" s="20"/>
      <c r="J168" s="20"/>
      <c r="K168" s="20"/>
      <c r="L168" s="19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</row>
    <row r="169" spans="1:236" s="21" customFormat="1" ht="15.95" customHeight="1">
      <c r="A169" s="18"/>
      <c r="B169" s="19"/>
      <c r="C169" s="33"/>
      <c r="D169" s="20"/>
      <c r="E169" s="33"/>
      <c r="F169" s="33"/>
      <c r="G169" s="20"/>
      <c r="H169" s="20"/>
      <c r="I169" s="20"/>
      <c r="J169" s="20"/>
      <c r="K169" s="20"/>
      <c r="L169" s="19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</row>
    <row r="170" spans="1:236" s="21" customFormat="1" ht="15.95" customHeight="1">
      <c r="A170" s="18"/>
      <c r="B170" s="19"/>
      <c r="C170" s="33"/>
      <c r="D170" s="20"/>
      <c r="E170" s="33"/>
      <c r="F170" s="33"/>
      <c r="G170" s="20"/>
      <c r="H170" s="20"/>
      <c r="I170" s="20"/>
      <c r="J170" s="20"/>
      <c r="K170" s="20"/>
      <c r="L170" s="19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</row>
    <row r="171" spans="1:236" s="21" customFormat="1" ht="15.95" customHeight="1">
      <c r="A171" s="18"/>
      <c r="B171" s="19"/>
      <c r="C171" s="33"/>
      <c r="D171" s="20"/>
      <c r="E171" s="33"/>
      <c r="F171" s="33"/>
      <c r="G171" s="20"/>
      <c r="H171" s="20"/>
      <c r="I171" s="20"/>
      <c r="J171" s="20"/>
      <c r="K171" s="20"/>
      <c r="L171" s="19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</row>
    <row r="172" spans="1:236" s="21" customFormat="1" ht="15.95" customHeight="1">
      <c r="A172" s="18"/>
      <c r="B172" s="19"/>
      <c r="C172" s="33"/>
      <c r="D172" s="20"/>
      <c r="E172" s="33"/>
      <c r="F172" s="33"/>
      <c r="G172" s="20"/>
      <c r="H172" s="20"/>
      <c r="I172" s="20"/>
      <c r="J172" s="20"/>
      <c r="K172" s="20"/>
      <c r="L172" s="19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</row>
    <row r="173" spans="1:236" s="21" customFormat="1" ht="15.95" customHeight="1">
      <c r="A173" s="18"/>
      <c r="B173" s="19"/>
      <c r="C173" s="33"/>
      <c r="D173" s="20"/>
      <c r="E173" s="33"/>
      <c r="F173" s="33"/>
      <c r="G173" s="20"/>
      <c r="H173" s="20"/>
      <c r="I173" s="20"/>
      <c r="J173" s="20"/>
      <c r="K173" s="20"/>
      <c r="L173" s="19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</row>
    <row r="174" spans="1:236" s="21" customFormat="1" ht="15.95" customHeight="1">
      <c r="A174" s="18"/>
      <c r="B174" s="19"/>
      <c r="C174" s="33"/>
      <c r="D174" s="20"/>
      <c r="E174" s="33"/>
      <c r="F174" s="33"/>
      <c r="G174" s="20"/>
      <c r="H174" s="20"/>
      <c r="I174" s="20"/>
      <c r="J174" s="20"/>
      <c r="K174" s="20"/>
      <c r="L174" s="19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</row>
    <row r="175" spans="1:236" s="21" customFormat="1" ht="15.95" customHeight="1">
      <c r="A175" s="18"/>
      <c r="B175" s="19"/>
      <c r="C175" s="33"/>
      <c r="D175" s="20"/>
      <c r="E175" s="33"/>
      <c r="F175" s="33"/>
      <c r="G175" s="20"/>
      <c r="H175" s="20"/>
      <c r="I175" s="20"/>
      <c r="J175" s="20"/>
      <c r="K175" s="20"/>
      <c r="L175" s="19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</row>
    <row r="176" spans="1:236" s="21" customFormat="1" ht="15.95" customHeight="1">
      <c r="A176" s="18"/>
      <c r="B176" s="19"/>
      <c r="C176" s="33"/>
      <c r="D176" s="20"/>
      <c r="E176" s="33"/>
      <c r="F176" s="33"/>
      <c r="G176" s="20"/>
      <c r="H176" s="20"/>
      <c r="I176" s="20"/>
      <c r="J176" s="20"/>
      <c r="K176" s="20"/>
      <c r="L176" s="19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</row>
    <row r="177" spans="1:236" s="21" customFormat="1" ht="15.95" customHeight="1">
      <c r="A177" s="18"/>
      <c r="B177" s="19"/>
      <c r="C177" s="33"/>
      <c r="D177" s="20"/>
      <c r="E177" s="33"/>
      <c r="F177" s="33"/>
      <c r="G177" s="20"/>
      <c r="H177" s="20"/>
      <c r="I177" s="20"/>
      <c r="J177" s="20"/>
      <c r="K177" s="20"/>
      <c r="L177" s="19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</row>
    <row r="178" spans="1:236" s="21" customFormat="1" ht="15.95" customHeight="1">
      <c r="A178" s="18"/>
      <c r="B178" s="19"/>
      <c r="C178" s="33"/>
      <c r="D178" s="20"/>
      <c r="E178" s="33"/>
      <c r="F178" s="33"/>
      <c r="G178" s="20"/>
      <c r="H178" s="20"/>
      <c r="I178" s="20"/>
      <c r="J178" s="20"/>
      <c r="K178" s="20"/>
      <c r="L178" s="19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</row>
    <row r="179" spans="1:236" s="21" customFormat="1" ht="15.95" customHeight="1">
      <c r="A179" s="18"/>
      <c r="B179" s="19"/>
      <c r="C179" s="33"/>
      <c r="D179" s="20"/>
      <c r="E179" s="33"/>
      <c r="F179" s="33"/>
      <c r="G179" s="20"/>
      <c r="H179" s="20"/>
      <c r="I179" s="20"/>
      <c r="J179" s="20"/>
      <c r="K179" s="20"/>
      <c r="L179" s="19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</row>
    <row r="180" spans="1:236" s="21" customFormat="1" ht="15.95" customHeight="1">
      <c r="A180" s="18"/>
      <c r="B180" s="19"/>
      <c r="C180" s="33"/>
      <c r="D180" s="20"/>
      <c r="E180" s="33"/>
      <c r="F180" s="33"/>
      <c r="G180" s="20"/>
      <c r="H180" s="20"/>
      <c r="I180" s="20"/>
      <c r="J180" s="20"/>
      <c r="K180" s="20"/>
      <c r="L180" s="19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</row>
    <row r="181" spans="1:236" s="21" customFormat="1" ht="15.95" customHeight="1">
      <c r="A181" s="18"/>
      <c r="B181" s="19"/>
      <c r="C181" s="33"/>
      <c r="D181" s="20"/>
      <c r="E181" s="33"/>
      <c r="F181" s="33"/>
      <c r="G181" s="20"/>
      <c r="H181" s="20"/>
      <c r="I181" s="20"/>
      <c r="J181" s="20"/>
      <c r="K181" s="20"/>
      <c r="L181" s="19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</row>
    <row r="182" spans="1:236" s="21" customFormat="1" ht="15.95" customHeight="1">
      <c r="A182" s="18"/>
      <c r="B182" s="19"/>
      <c r="C182" s="33"/>
      <c r="D182" s="20"/>
      <c r="E182" s="33"/>
      <c r="F182" s="33"/>
      <c r="G182" s="20"/>
      <c r="H182" s="20"/>
      <c r="I182" s="20"/>
      <c r="J182" s="20"/>
      <c r="K182" s="20"/>
      <c r="L182" s="19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</row>
    <row r="183" spans="1:236" s="21" customFormat="1" ht="15.95" customHeight="1">
      <c r="A183" s="18"/>
      <c r="B183" s="19"/>
      <c r="C183" s="33"/>
      <c r="D183" s="20"/>
      <c r="E183" s="33"/>
      <c r="F183" s="33"/>
      <c r="G183" s="20"/>
      <c r="H183" s="20"/>
      <c r="I183" s="20"/>
      <c r="J183" s="20"/>
      <c r="K183" s="20"/>
      <c r="L183" s="19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</row>
    <row r="184" spans="1:236" s="21" customFormat="1" ht="15.95" customHeight="1">
      <c r="A184" s="18"/>
      <c r="B184" s="19"/>
      <c r="C184" s="33"/>
      <c r="D184" s="20"/>
      <c r="E184" s="33"/>
      <c r="F184" s="33"/>
      <c r="G184" s="20"/>
      <c r="H184" s="20"/>
      <c r="I184" s="20"/>
      <c r="J184" s="20"/>
      <c r="K184" s="20"/>
      <c r="L184" s="19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</row>
    <row r="185" spans="1:236" s="21" customFormat="1" ht="15.95" customHeight="1">
      <c r="A185" s="18"/>
      <c r="B185" s="19"/>
      <c r="C185" s="33"/>
      <c r="D185" s="20"/>
      <c r="E185" s="33"/>
      <c r="F185" s="33"/>
      <c r="G185" s="20"/>
      <c r="H185" s="20"/>
      <c r="I185" s="20"/>
      <c r="J185" s="20"/>
      <c r="K185" s="20"/>
      <c r="L185" s="19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</row>
    <row r="186" spans="1:236" s="21" customFormat="1" ht="15.95" customHeight="1">
      <c r="A186" s="18"/>
      <c r="B186" s="19"/>
      <c r="C186" s="33"/>
      <c r="D186" s="20"/>
      <c r="E186" s="33"/>
      <c r="F186" s="33"/>
      <c r="G186" s="20"/>
      <c r="H186" s="20"/>
      <c r="I186" s="20"/>
      <c r="J186" s="20"/>
      <c r="K186" s="20"/>
      <c r="L186" s="19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</row>
    <row r="187" spans="1:236" s="21" customFormat="1" ht="15.95" customHeight="1">
      <c r="A187" s="18"/>
      <c r="B187" s="19"/>
      <c r="C187" s="33"/>
      <c r="D187" s="20"/>
      <c r="E187" s="33"/>
      <c r="F187" s="33"/>
      <c r="G187" s="20"/>
      <c r="H187" s="20"/>
      <c r="I187" s="20"/>
      <c r="J187" s="20"/>
      <c r="K187" s="20"/>
      <c r="L187" s="19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</row>
    <row r="188" spans="1:236" s="21" customFormat="1" ht="15.95" customHeight="1">
      <c r="A188" s="18"/>
      <c r="B188" s="19"/>
      <c r="C188" s="33"/>
      <c r="D188" s="20"/>
      <c r="E188" s="33"/>
      <c r="F188" s="33"/>
      <c r="G188" s="20"/>
      <c r="H188" s="20"/>
      <c r="I188" s="20"/>
      <c r="J188" s="20"/>
      <c r="K188" s="20"/>
      <c r="L188" s="19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</row>
    <row r="189" spans="1:236" s="21" customFormat="1" ht="15.95" customHeight="1">
      <c r="A189" s="18"/>
      <c r="B189" s="19"/>
      <c r="C189" s="33"/>
      <c r="D189" s="20"/>
      <c r="E189" s="33"/>
      <c r="F189" s="33"/>
      <c r="G189" s="20"/>
      <c r="H189" s="20"/>
      <c r="I189" s="20"/>
      <c r="J189" s="20"/>
      <c r="K189" s="20"/>
      <c r="L189" s="19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</row>
    <row r="190" spans="1:236" s="21" customFormat="1" ht="15.95" customHeight="1">
      <c r="A190" s="18"/>
      <c r="B190" s="19"/>
      <c r="C190" s="33"/>
      <c r="D190" s="20"/>
      <c r="E190" s="33"/>
      <c r="F190" s="33"/>
      <c r="G190" s="20"/>
      <c r="H190" s="20"/>
      <c r="I190" s="20"/>
      <c r="J190" s="20"/>
      <c r="K190" s="20"/>
      <c r="L190" s="19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</row>
    <row r="191" spans="1:236" s="21" customFormat="1" ht="15.95" customHeight="1">
      <c r="A191" s="18"/>
      <c r="B191" s="19"/>
      <c r="C191" s="33"/>
      <c r="D191" s="20"/>
      <c r="E191" s="33"/>
      <c r="F191" s="33"/>
      <c r="G191" s="20"/>
      <c r="H191" s="20"/>
      <c r="I191" s="20"/>
      <c r="J191" s="20"/>
      <c r="K191" s="20"/>
      <c r="L191" s="19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</row>
    <row r="192" spans="1:236" s="21" customFormat="1" ht="15.95" customHeight="1">
      <c r="A192" s="18"/>
      <c r="B192" s="19"/>
      <c r="C192" s="33"/>
      <c r="D192" s="20"/>
      <c r="E192" s="33"/>
      <c r="F192" s="33"/>
      <c r="G192" s="20"/>
      <c r="H192" s="20"/>
      <c r="I192" s="20"/>
      <c r="J192" s="20"/>
      <c r="K192" s="20"/>
      <c r="L192" s="19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</row>
    <row r="193" spans="1:236" s="21" customFormat="1" ht="15.95" customHeight="1">
      <c r="A193" s="18"/>
      <c r="B193" s="19"/>
      <c r="C193" s="33"/>
      <c r="D193" s="20"/>
      <c r="E193" s="33"/>
      <c r="F193" s="33"/>
      <c r="G193" s="20"/>
      <c r="H193" s="20"/>
      <c r="I193" s="20"/>
      <c r="J193" s="20"/>
      <c r="K193" s="20"/>
      <c r="L193" s="19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</row>
    <row r="194" spans="1:236" s="21" customFormat="1" ht="15.95" customHeight="1">
      <c r="A194" s="18"/>
      <c r="B194" s="19"/>
      <c r="C194" s="33"/>
      <c r="D194" s="20"/>
      <c r="E194" s="33"/>
      <c r="F194" s="33"/>
      <c r="G194" s="20"/>
      <c r="H194" s="20"/>
      <c r="I194" s="20"/>
      <c r="J194" s="20"/>
      <c r="K194" s="20"/>
      <c r="L194" s="19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</row>
    <row r="195" spans="1:236" s="21" customFormat="1" ht="15.95" customHeight="1">
      <c r="A195" s="18"/>
      <c r="B195" s="19"/>
      <c r="C195" s="33"/>
      <c r="D195" s="20"/>
      <c r="E195" s="33"/>
      <c r="F195" s="33"/>
      <c r="G195" s="20"/>
      <c r="H195" s="20"/>
      <c r="I195" s="20"/>
      <c r="J195" s="20"/>
      <c r="K195" s="20"/>
      <c r="L195" s="19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</row>
    <row r="196" spans="1:236" s="21" customFormat="1" ht="15.95" customHeight="1">
      <c r="A196" s="18"/>
      <c r="B196" s="19"/>
      <c r="C196" s="33"/>
      <c r="D196" s="20"/>
      <c r="E196" s="33"/>
      <c r="F196" s="33"/>
      <c r="G196" s="20"/>
      <c r="H196" s="20"/>
      <c r="I196" s="20"/>
      <c r="J196" s="20"/>
      <c r="K196" s="20"/>
      <c r="L196" s="19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</row>
    <row r="197" spans="1:236" s="21" customFormat="1" ht="15.95" customHeight="1">
      <c r="A197" s="18"/>
      <c r="B197" s="19"/>
      <c r="C197" s="33"/>
      <c r="D197" s="20"/>
      <c r="E197" s="33"/>
      <c r="F197" s="33"/>
      <c r="G197" s="20"/>
      <c r="H197" s="20"/>
      <c r="I197" s="20"/>
      <c r="J197" s="20"/>
      <c r="K197" s="20"/>
      <c r="L197" s="19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</row>
    <row r="198" spans="1:236" s="21" customFormat="1" ht="15.95" customHeight="1">
      <c r="A198" s="18"/>
      <c r="B198" s="19"/>
      <c r="C198" s="33"/>
      <c r="D198" s="20"/>
      <c r="E198" s="33"/>
      <c r="F198" s="33"/>
      <c r="G198" s="20"/>
      <c r="H198" s="20"/>
      <c r="I198" s="20"/>
      <c r="J198" s="20"/>
      <c r="K198" s="20"/>
      <c r="L198" s="19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</row>
    <row r="199" spans="1:236" s="21" customFormat="1" ht="15.95" customHeight="1">
      <c r="A199" s="18"/>
      <c r="B199" s="19"/>
      <c r="C199" s="33"/>
      <c r="D199" s="20"/>
      <c r="E199" s="33"/>
      <c r="F199" s="33"/>
      <c r="G199" s="20"/>
      <c r="H199" s="20"/>
      <c r="I199" s="20"/>
      <c r="J199" s="20"/>
      <c r="K199" s="20"/>
      <c r="L199" s="19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</row>
    <row r="200" spans="1:236" s="21" customFormat="1" ht="15.95" customHeight="1">
      <c r="A200" s="18"/>
      <c r="B200" s="19"/>
      <c r="C200" s="33"/>
      <c r="D200" s="20"/>
      <c r="E200" s="33"/>
      <c r="F200" s="33"/>
      <c r="G200" s="20"/>
      <c r="H200" s="20"/>
      <c r="I200" s="20"/>
      <c r="J200" s="20"/>
      <c r="K200" s="20"/>
      <c r="L200" s="19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</row>
    <row r="201" spans="1:236" s="21" customFormat="1" ht="15.95" customHeight="1">
      <c r="A201" s="18"/>
      <c r="B201" s="19"/>
      <c r="C201" s="33"/>
      <c r="D201" s="20"/>
      <c r="E201" s="33"/>
      <c r="F201" s="33"/>
      <c r="G201" s="20"/>
      <c r="H201" s="20"/>
      <c r="I201" s="20"/>
      <c r="J201" s="20"/>
      <c r="K201" s="20"/>
      <c r="L201" s="19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</row>
    <row r="202" spans="1:236" s="21" customFormat="1" ht="15.95" customHeight="1">
      <c r="A202" s="18"/>
      <c r="B202" s="19"/>
      <c r="C202" s="33"/>
      <c r="D202" s="20"/>
      <c r="E202" s="33"/>
      <c r="F202" s="33"/>
      <c r="G202" s="20"/>
      <c r="H202" s="20"/>
      <c r="I202" s="20"/>
      <c r="J202" s="20"/>
      <c r="K202" s="20"/>
      <c r="L202" s="19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</row>
    <row r="203" spans="1:236" s="21" customFormat="1" ht="15.95" customHeight="1">
      <c r="A203" s="18"/>
      <c r="B203" s="19"/>
      <c r="C203" s="33"/>
      <c r="D203" s="20"/>
      <c r="E203" s="33"/>
      <c r="F203" s="33"/>
      <c r="G203" s="20"/>
      <c r="H203" s="20"/>
      <c r="I203" s="20"/>
      <c r="J203" s="20"/>
      <c r="K203" s="20"/>
      <c r="L203" s="19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</row>
    <row r="204" spans="1:236" s="21" customFormat="1" ht="15.95" customHeight="1">
      <c r="A204" s="18"/>
      <c r="B204" s="19"/>
      <c r="C204" s="33"/>
      <c r="D204" s="20"/>
      <c r="E204" s="33"/>
      <c r="F204" s="33"/>
      <c r="G204" s="20"/>
      <c r="H204" s="20"/>
      <c r="I204" s="20"/>
      <c r="J204" s="20"/>
      <c r="K204" s="20"/>
      <c r="L204" s="19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</row>
    <row r="205" spans="1:236" s="21" customFormat="1" ht="15.95" customHeight="1">
      <c r="A205" s="18"/>
      <c r="B205" s="19"/>
      <c r="C205" s="33"/>
      <c r="D205" s="20"/>
      <c r="E205" s="33"/>
      <c r="F205" s="33"/>
      <c r="G205" s="20"/>
      <c r="H205" s="20"/>
      <c r="I205" s="20"/>
      <c r="J205" s="20"/>
      <c r="K205" s="20"/>
      <c r="L205" s="19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</row>
    <row r="206" spans="1:236" s="21" customFormat="1" ht="15.95" customHeight="1">
      <c r="A206" s="18"/>
      <c r="B206" s="19"/>
      <c r="C206" s="33"/>
      <c r="D206" s="20"/>
      <c r="E206" s="33"/>
      <c r="F206" s="33"/>
      <c r="G206" s="20"/>
      <c r="H206" s="20"/>
      <c r="I206" s="20"/>
      <c r="J206" s="20"/>
      <c r="K206" s="20"/>
      <c r="L206" s="19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</row>
    <row r="207" spans="1:236" s="21" customFormat="1" ht="15.95" customHeight="1">
      <c r="A207" s="18"/>
      <c r="B207" s="19"/>
      <c r="C207" s="33"/>
      <c r="D207" s="20"/>
      <c r="E207" s="33"/>
      <c r="F207" s="33"/>
      <c r="G207" s="20"/>
      <c r="H207" s="20"/>
      <c r="I207" s="20"/>
      <c r="J207" s="20"/>
      <c r="K207" s="20"/>
      <c r="L207" s="19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</row>
    <row r="208" spans="1:236" s="21" customFormat="1" ht="15.95" customHeight="1">
      <c r="A208" s="18"/>
      <c r="B208" s="19"/>
      <c r="C208" s="33"/>
      <c r="D208" s="20"/>
      <c r="E208" s="33"/>
      <c r="F208" s="33"/>
      <c r="G208" s="20"/>
      <c r="H208" s="20"/>
      <c r="I208" s="20"/>
      <c r="J208" s="20"/>
      <c r="K208" s="20"/>
      <c r="L208" s="19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</row>
    <row r="209" spans="1:236" s="21" customFormat="1" ht="15.95" customHeight="1">
      <c r="A209" s="18"/>
      <c r="B209" s="19"/>
      <c r="C209" s="33"/>
      <c r="D209" s="20"/>
      <c r="E209" s="33"/>
      <c r="F209" s="33"/>
      <c r="G209" s="20"/>
      <c r="H209" s="20"/>
      <c r="I209" s="20"/>
      <c r="J209" s="20"/>
      <c r="K209" s="20"/>
      <c r="L209" s="19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</row>
    <row r="210" spans="1:236" s="21" customFormat="1" ht="15.95" customHeight="1">
      <c r="A210" s="18"/>
      <c r="B210" s="19"/>
      <c r="C210" s="33"/>
      <c r="D210" s="20"/>
      <c r="E210" s="33"/>
      <c r="F210" s="33"/>
      <c r="G210" s="20"/>
      <c r="H210" s="20"/>
      <c r="I210" s="20"/>
      <c r="J210" s="20"/>
      <c r="K210" s="20"/>
      <c r="L210" s="19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</row>
    <row r="211" spans="1:236" s="21" customFormat="1" ht="15.95" customHeight="1">
      <c r="A211" s="18"/>
      <c r="B211" s="19"/>
      <c r="C211" s="33"/>
      <c r="D211" s="20"/>
      <c r="E211" s="33"/>
      <c r="F211" s="33"/>
      <c r="G211" s="20"/>
      <c r="H211" s="20"/>
      <c r="I211" s="20"/>
      <c r="J211" s="20"/>
      <c r="K211" s="20"/>
      <c r="L211" s="19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</row>
    <row r="212" spans="1:236" s="21" customFormat="1" ht="15.95" customHeight="1">
      <c r="A212" s="18"/>
      <c r="B212" s="19"/>
      <c r="C212" s="33"/>
      <c r="D212" s="20"/>
      <c r="E212" s="33"/>
      <c r="F212" s="33"/>
      <c r="G212" s="20"/>
      <c r="H212" s="20"/>
      <c r="I212" s="20"/>
      <c r="J212" s="20"/>
      <c r="K212" s="20"/>
      <c r="L212" s="19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</row>
    <row r="213" spans="1:236" s="21" customFormat="1" ht="15.95" customHeight="1">
      <c r="A213" s="18"/>
      <c r="B213" s="19"/>
      <c r="C213" s="33"/>
      <c r="D213" s="20"/>
      <c r="E213" s="33"/>
      <c r="F213" s="33"/>
      <c r="G213" s="20"/>
      <c r="H213" s="20"/>
      <c r="I213" s="20"/>
      <c r="J213" s="20"/>
      <c r="K213" s="20"/>
      <c r="L213" s="19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</row>
    <row r="214" spans="1:236" s="21" customFormat="1" ht="15.95" customHeight="1">
      <c r="A214" s="18"/>
      <c r="B214" s="19"/>
      <c r="C214" s="33"/>
      <c r="D214" s="20"/>
      <c r="E214" s="33"/>
      <c r="F214" s="33"/>
      <c r="G214" s="20"/>
      <c r="H214" s="20"/>
      <c r="I214" s="20"/>
      <c r="J214" s="20"/>
      <c r="K214" s="20"/>
      <c r="L214" s="19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</row>
    <row r="215" spans="1:236" s="21" customFormat="1" ht="15.95" customHeight="1">
      <c r="A215" s="18"/>
      <c r="B215" s="19"/>
      <c r="C215" s="33"/>
      <c r="D215" s="20"/>
      <c r="E215" s="33"/>
      <c r="F215" s="33"/>
      <c r="G215" s="20"/>
      <c r="H215" s="20"/>
      <c r="I215" s="20"/>
      <c r="J215" s="20"/>
      <c r="K215" s="20"/>
      <c r="L215" s="19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</row>
    <row r="216" spans="1:236" s="21" customFormat="1" ht="15.95" customHeight="1">
      <c r="A216" s="18"/>
      <c r="B216" s="19"/>
      <c r="C216" s="33"/>
      <c r="D216" s="20"/>
      <c r="E216" s="33"/>
      <c r="F216" s="33"/>
      <c r="G216" s="20"/>
      <c r="H216" s="20"/>
      <c r="I216" s="20"/>
      <c r="J216" s="20"/>
      <c r="K216" s="20"/>
      <c r="L216" s="19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</row>
    <row r="217" spans="1:236" s="21" customFormat="1" ht="15.95" customHeight="1">
      <c r="A217" s="18"/>
      <c r="B217" s="19"/>
      <c r="C217" s="33"/>
      <c r="D217" s="20"/>
      <c r="E217" s="33"/>
      <c r="F217" s="33"/>
      <c r="G217" s="20"/>
      <c r="H217" s="20"/>
      <c r="I217" s="20"/>
      <c r="J217" s="20"/>
      <c r="K217" s="20"/>
      <c r="L217" s="19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</row>
    <row r="218" spans="1:236" s="21" customFormat="1" ht="15.95" customHeight="1">
      <c r="A218" s="18"/>
      <c r="B218" s="19"/>
      <c r="C218" s="33"/>
      <c r="D218" s="20"/>
      <c r="E218" s="33"/>
      <c r="F218" s="33"/>
      <c r="G218" s="20"/>
      <c r="H218" s="20"/>
      <c r="I218" s="20"/>
      <c r="J218" s="20"/>
      <c r="K218" s="20"/>
      <c r="L218" s="19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</row>
    <row r="219" spans="1:236" s="21" customFormat="1" ht="15.95" customHeight="1">
      <c r="A219" s="18"/>
      <c r="B219" s="19"/>
      <c r="C219" s="33"/>
      <c r="D219" s="20"/>
      <c r="E219" s="33"/>
      <c r="F219" s="33"/>
      <c r="G219" s="20"/>
      <c r="H219" s="20"/>
      <c r="I219" s="20"/>
      <c r="J219" s="20"/>
      <c r="K219" s="20"/>
      <c r="L219" s="19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</row>
    <row r="220" spans="1:236" s="21" customFormat="1" ht="15.95" customHeight="1">
      <c r="A220" s="18"/>
      <c r="B220" s="19"/>
      <c r="C220" s="33"/>
      <c r="D220" s="20"/>
      <c r="E220" s="33"/>
      <c r="F220" s="33"/>
      <c r="G220" s="20"/>
      <c r="H220" s="20"/>
      <c r="I220" s="20"/>
      <c r="J220" s="20"/>
      <c r="K220" s="20"/>
      <c r="L220" s="19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</row>
    <row r="221" spans="1:236" s="21" customFormat="1" ht="15.95" customHeight="1">
      <c r="A221" s="18"/>
      <c r="B221" s="19"/>
      <c r="C221" s="33"/>
      <c r="D221" s="20"/>
      <c r="E221" s="33"/>
      <c r="F221" s="33"/>
      <c r="G221" s="20"/>
      <c r="H221" s="20"/>
      <c r="I221" s="20"/>
      <c r="J221" s="20"/>
      <c r="K221" s="20"/>
      <c r="L221" s="19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</row>
    <row r="222" spans="1:236" s="21" customFormat="1" ht="15.95" customHeight="1">
      <c r="A222" s="18"/>
      <c r="B222" s="19"/>
      <c r="C222" s="33"/>
      <c r="D222" s="20"/>
      <c r="E222" s="33"/>
      <c r="F222" s="33"/>
      <c r="G222" s="20"/>
      <c r="H222" s="20"/>
      <c r="I222" s="20"/>
      <c r="J222" s="20"/>
      <c r="K222" s="20"/>
      <c r="L222" s="19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</row>
    <row r="223" spans="1:236" s="21" customFormat="1" ht="15.95" customHeight="1">
      <c r="A223" s="18"/>
      <c r="B223" s="19"/>
      <c r="C223" s="33"/>
      <c r="D223" s="20"/>
      <c r="E223" s="33"/>
      <c r="F223" s="33"/>
      <c r="G223" s="20"/>
      <c r="H223" s="20"/>
      <c r="I223" s="20"/>
      <c r="J223" s="20"/>
      <c r="K223" s="20"/>
      <c r="L223" s="19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</row>
    <row r="224" spans="1:236" s="21" customFormat="1" ht="15.95" customHeight="1">
      <c r="A224" s="18"/>
      <c r="B224" s="19"/>
      <c r="C224" s="33"/>
      <c r="D224" s="20"/>
      <c r="E224" s="33"/>
      <c r="F224" s="33"/>
      <c r="G224" s="20"/>
      <c r="H224" s="20"/>
      <c r="I224" s="20"/>
      <c r="J224" s="20"/>
      <c r="K224" s="20"/>
      <c r="L224" s="19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  <c r="HO224" s="20"/>
      <c r="HP224" s="20"/>
      <c r="HQ224" s="20"/>
      <c r="HR224" s="20"/>
      <c r="HS224" s="20"/>
      <c r="HT224" s="20"/>
      <c r="HU224" s="20"/>
      <c r="HV224" s="20"/>
      <c r="HW224" s="20"/>
      <c r="HX224" s="20"/>
      <c r="HY224" s="20"/>
      <c r="HZ224" s="20"/>
      <c r="IA224" s="20"/>
      <c r="IB224" s="20"/>
    </row>
    <row r="225" spans="1:236" s="21" customFormat="1" ht="15.95" customHeight="1">
      <c r="A225" s="18"/>
      <c r="B225" s="19"/>
      <c r="C225" s="33"/>
      <c r="D225" s="20"/>
      <c r="E225" s="33"/>
      <c r="F225" s="33"/>
      <c r="G225" s="20"/>
      <c r="H225" s="20"/>
      <c r="I225" s="20"/>
      <c r="J225" s="20"/>
      <c r="K225" s="20"/>
      <c r="L225" s="19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</row>
    <row r="226" spans="1:236" s="21" customFormat="1" ht="15.95" customHeight="1">
      <c r="A226" s="18"/>
      <c r="B226" s="19"/>
      <c r="C226" s="33"/>
      <c r="D226" s="20"/>
      <c r="E226" s="33"/>
      <c r="F226" s="33"/>
      <c r="G226" s="20"/>
      <c r="H226" s="20"/>
      <c r="I226" s="20"/>
      <c r="J226" s="20"/>
      <c r="K226" s="20"/>
      <c r="L226" s="19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</row>
    <row r="227" spans="1:236" s="21" customFormat="1" ht="15.95" customHeight="1">
      <c r="A227" s="18"/>
      <c r="B227" s="19"/>
      <c r="C227" s="33"/>
      <c r="D227" s="20"/>
      <c r="E227" s="33"/>
      <c r="F227" s="33"/>
      <c r="G227" s="20"/>
      <c r="H227" s="20"/>
      <c r="I227" s="20"/>
      <c r="J227" s="20"/>
      <c r="K227" s="20"/>
      <c r="L227" s="19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</row>
    <row r="228" spans="1:236" s="21" customFormat="1" ht="15.95" customHeight="1">
      <c r="A228" s="18"/>
      <c r="B228" s="19"/>
      <c r="C228" s="33"/>
      <c r="D228" s="20"/>
      <c r="E228" s="33"/>
      <c r="F228" s="33"/>
      <c r="G228" s="20"/>
      <c r="H228" s="20"/>
      <c r="I228" s="20"/>
      <c r="J228" s="20"/>
      <c r="K228" s="20"/>
      <c r="L228" s="19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</row>
    <row r="229" spans="1:236" s="21" customFormat="1" ht="15.95" customHeight="1">
      <c r="A229" s="18"/>
      <c r="B229" s="19"/>
      <c r="C229" s="33"/>
      <c r="D229" s="20"/>
      <c r="E229" s="33"/>
      <c r="F229" s="33"/>
      <c r="G229" s="20"/>
      <c r="H229" s="20"/>
      <c r="I229" s="20"/>
      <c r="J229" s="20"/>
      <c r="K229" s="20"/>
      <c r="L229" s="19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</row>
    <row r="230" spans="1:236" s="21" customFormat="1" ht="15.95" customHeight="1">
      <c r="A230" s="18"/>
      <c r="B230" s="19"/>
      <c r="C230" s="33"/>
      <c r="D230" s="20"/>
      <c r="E230" s="33"/>
      <c r="F230" s="33"/>
      <c r="G230" s="20"/>
      <c r="H230" s="20"/>
      <c r="I230" s="20"/>
      <c r="J230" s="20"/>
      <c r="K230" s="20"/>
      <c r="L230" s="19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</row>
    <row r="231" spans="1:236" s="21" customFormat="1" ht="15.95" customHeight="1">
      <c r="A231" s="18"/>
      <c r="B231" s="19"/>
      <c r="C231" s="33"/>
      <c r="D231" s="20"/>
      <c r="E231" s="33"/>
      <c r="F231" s="33"/>
      <c r="G231" s="20"/>
      <c r="H231" s="20"/>
      <c r="I231" s="20"/>
      <c r="J231" s="20"/>
      <c r="K231" s="20"/>
      <c r="L231" s="19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</row>
    <row r="232" spans="1:236" s="21" customFormat="1" ht="15.95" customHeight="1">
      <c r="A232" s="18"/>
      <c r="B232" s="19"/>
      <c r="C232" s="33"/>
      <c r="D232" s="20"/>
      <c r="E232" s="33"/>
      <c r="F232" s="33"/>
      <c r="G232" s="20"/>
      <c r="H232" s="20"/>
      <c r="I232" s="20"/>
      <c r="J232" s="20"/>
      <c r="K232" s="20"/>
      <c r="L232" s="19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</row>
    <row r="233" spans="1:236" s="21" customFormat="1" ht="15.95" customHeight="1">
      <c r="A233" s="18"/>
      <c r="B233" s="19"/>
      <c r="C233" s="33"/>
      <c r="D233" s="20"/>
      <c r="E233" s="33"/>
      <c r="F233" s="33"/>
      <c r="G233" s="20"/>
      <c r="H233" s="20"/>
      <c r="I233" s="20"/>
      <c r="J233" s="20"/>
      <c r="K233" s="20"/>
      <c r="L233" s="19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</row>
    <row r="234" spans="1:236" s="21" customFormat="1" ht="15.95" customHeight="1">
      <c r="A234" s="18"/>
      <c r="B234" s="19"/>
      <c r="C234" s="33"/>
      <c r="D234" s="20"/>
      <c r="E234" s="33"/>
      <c r="F234" s="33"/>
      <c r="G234" s="20"/>
      <c r="H234" s="20"/>
      <c r="I234" s="20"/>
      <c r="J234" s="20"/>
      <c r="K234" s="20"/>
      <c r="L234" s="19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</row>
    <row r="235" spans="1:236" s="21" customFormat="1" ht="15.95" customHeight="1">
      <c r="A235" s="18"/>
      <c r="B235" s="19"/>
      <c r="C235" s="33"/>
      <c r="D235" s="20"/>
      <c r="E235" s="33"/>
      <c r="F235" s="33"/>
      <c r="G235" s="20"/>
      <c r="H235" s="20"/>
      <c r="I235" s="20"/>
      <c r="J235" s="20"/>
      <c r="K235" s="20"/>
      <c r="L235" s="19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</row>
    <row r="236" spans="1:236" s="21" customFormat="1" ht="15.95" customHeight="1">
      <c r="A236" s="18"/>
      <c r="B236" s="19"/>
      <c r="C236" s="33"/>
      <c r="D236" s="20"/>
      <c r="E236" s="33"/>
      <c r="F236" s="33"/>
      <c r="G236" s="20"/>
      <c r="H236" s="20"/>
      <c r="I236" s="20"/>
      <c r="J236" s="20"/>
      <c r="K236" s="20"/>
      <c r="L236" s="19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</row>
    <row r="237" spans="1:236" s="21" customFormat="1" ht="15.95" customHeight="1">
      <c r="A237" s="18"/>
      <c r="B237" s="19"/>
      <c r="C237" s="33"/>
      <c r="D237" s="20"/>
      <c r="E237" s="33"/>
      <c r="F237" s="33"/>
      <c r="G237" s="20"/>
      <c r="H237" s="20"/>
      <c r="I237" s="20"/>
      <c r="J237" s="20"/>
      <c r="K237" s="20"/>
      <c r="L237" s="19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</row>
    <row r="238" spans="1:236" s="21" customFormat="1" ht="15.95" customHeight="1">
      <c r="A238" s="18"/>
      <c r="B238" s="19"/>
      <c r="C238" s="33"/>
      <c r="D238" s="20"/>
      <c r="E238" s="33"/>
      <c r="F238" s="33"/>
      <c r="G238" s="20"/>
      <c r="H238" s="20"/>
      <c r="I238" s="20"/>
      <c r="J238" s="20"/>
      <c r="K238" s="20"/>
      <c r="L238" s="19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</row>
    <row r="239" spans="1:236" s="21" customFormat="1" ht="15.95" customHeight="1">
      <c r="A239" s="18"/>
      <c r="B239" s="19"/>
      <c r="C239" s="33"/>
      <c r="D239" s="20"/>
      <c r="E239" s="33"/>
      <c r="F239" s="33"/>
      <c r="G239" s="20"/>
      <c r="H239" s="20"/>
      <c r="I239" s="20"/>
      <c r="J239" s="20"/>
      <c r="K239" s="20"/>
      <c r="L239" s="19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</row>
    <row r="240" spans="1:236" s="21" customFormat="1" ht="15.95" customHeight="1">
      <c r="A240" s="18"/>
      <c r="B240" s="19"/>
      <c r="C240" s="33"/>
      <c r="D240" s="20"/>
      <c r="E240" s="33"/>
      <c r="F240" s="33"/>
      <c r="G240" s="20"/>
      <c r="H240" s="20"/>
      <c r="I240" s="20"/>
      <c r="J240" s="20"/>
      <c r="K240" s="20"/>
      <c r="L240" s="19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</row>
    <row r="241" spans="1:236" s="21" customFormat="1" ht="15.95" customHeight="1">
      <c r="A241" s="18"/>
      <c r="B241" s="19"/>
      <c r="C241" s="33"/>
      <c r="D241" s="20"/>
      <c r="E241" s="33"/>
      <c r="F241" s="33"/>
      <c r="G241" s="20"/>
      <c r="H241" s="20"/>
      <c r="I241" s="20"/>
      <c r="J241" s="20"/>
      <c r="K241" s="20"/>
      <c r="L241" s="19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</row>
    <row r="242" spans="1:236" s="21" customFormat="1" ht="15.95" customHeight="1">
      <c r="A242" s="18"/>
      <c r="B242" s="19"/>
      <c r="C242" s="33"/>
      <c r="D242" s="20"/>
      <c r="E242" s="33"/>
      <c r="F242" s="33"/>
      <c r="G242" s="20"/>
      <c r="H242" s="20"/>
      <c r="I242" s="20"/>
      <c r="J242" s="20"/>
      <c r="K242" s="20"/>
      <c r="L242" s="19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</row>
    <row r="243" spans="1:236" s="21" customFormat="1" ht="15.95" customHeight="1">
      <c r="A243" s="18"/>
      <c r="B243" s="19"/>
      <c r="C243" s="33"/>
      <c r="D243" s="20"/>
      <c r="E243" s="33"/>
      <c r="F243" s="33"/>
      <c r="G243" s="20"/>
      <c r="H243" s="20"/>
      <c r="I243" s="20"/>
      <c r="J243" s="20"/>
      <c r="K243" s="20"/>
      <c r="L243" s="19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</row>
    <row r="244" spans="1:236" s="21" customFormat="1" ht="15.95" customHeight="1">
      <c r="A244" s="18"/>
      <c r="B244" s="19"/>
      <c r="C244" s="33"/>
      <c r="D244" s="20"/>
      <c r="E244" s="33"/>
      <c r="F244" s="33"/>
      <c r="G244" s="20"/>
      <c r="H244" s="20"/>
      <c r="I244" s="20"/>
      <c r="J244" s="20"/>
      <c r="K244" s="20"/>
      <c r="L244" s="19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</row>
    <row r="245" spans="1:236" s="21" customFormat="1" ht="15.95" customHeight="1">
      <c r="A245" s="18"/>
      <c r="B245" s="19"/>
      <c r="C245" s="33"/>
      <c r="D245" s="20"/>
      <c r="E245" s="33"/>
      <c r="F245" s="33"/>
      <c r="G245" s="20"/>
      <c r="H245" s="20"/>
      <c r="I245" s="20"/>
      <c r="J245" s="20"/>
      <c r="K245" s="20"/>
      <c r="L245" s="19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</row>
    <row r="246" spans="1:236" s="21" customFormat="1" ht="15.95" customHeight="1">
      <c r="A246" s="18"/>
      <c r="B246" s="19"/>
      <c r="C246" s="33"/>
      <c r="D246" s="20"/>
      <c r="E246" s="33"/>
      <c r="F246" s="33"/>
      <c r="G246" s="20"/>
      <c r="H246" s="20"/>
      <c r="I246" s="20"/>
      <c r="J246" s="20"/>
      <c r="K246" s="20"/>
      <c r="L246" s="19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  <c r="GQ246" s="20"/>
      <c r="GR246" s="20"/>
      <c r="GS246" s="20"/>
      <c r="GT246" s="20"/>
      <c r="GU246" s="20"/>
      <c r="GV246" s="20"/>
      <c r="GW246" s="20"/>
      <c r="GX246" s="20"/>
      <c r="GY246" s="20"/>
      <c r="GZ246" s="20"/>
      <c r="HA246" s="20"/>
      <c r="HB246" s="20"/>
      <c r="HC246" s="20"/>
      <c r="HD246" s="20"/>
      <c r="HE246" s="20"/>
      <c r="HF246" s="20"/>
      <c r="HG246" s="20"/>
      <c r="HH246" s="20"/>
      <c r="HI246" s="20"/>
      <c r="HJ246" s="20"/>
      <c r="HK246" s="20"/>
      <c r="HL246" s="20"/>
      <c r="HM246" s="20"/>
      <c r="HN246" s="20"/>
      <c r="HO246" s="20"/>
      <c r="HP246" s="20"/>
      <c r="HQ246" s="20"/>
      <c r="HR246" s="20"/>
      <c r="HS246" s="20"/>
      <c r="HT246" s="20"/>
      <c r="HU246" s="20"/>
      <c r="HV246" s="20"/>
      <c r="HW246" s="20"/>
      <c r="HX246" s="20"/>
      <c r="HY246" s="20"/>
      <c r="HZ246" s="20"/>
      <c r="IA246" s="20"/>
      <c r="IB246" s="20"/>
    </row>
    <row r="247" spans="1:236" s="21" customFormat="1" ht="15.95" customHeight="1">
      <c r="A247" s="18"/>
      <c r="B247" s="19"/>
      <c r="C247" s="33"/>
      <c r="D247" s="20"/>
      <c r="E247" s="33"/>
      <c r="F247" s="33"/>
      <c r="G247" s="20"/>
      <c r="H247" s="20"/>
      <c r="I247" s="20"/>
      <c r="J247" s="20"/>
      <c r="K247" s="20"/>
      <c r="L247" s="19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</row>
    <row r="248" spans="1:236" s="21" customFormat="1" ht="15.95" customHeight="1">
      <c r="A248" s="18"/>
      <c r="B248" s="19"/>
      <c r="C248" s="33"/>
      <c r="D248" s="20"/>
      <c r="E248" s="33"/>
      <c r="F248" s="33"/>
      <c r="G248" s="20"/>
      <c r="H248" s="20"/>
      <c r="I248" s="20"/>
      <c r="J248" s="20"/>
      <c r="K248" s="20"/>
      <c r="L248" s="19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</row>
    <row r="249" spans="1:236" s="21" customFormat="1" ht="15.95" customHeight="1">
      <c r="A249" s="18"/>
      <c r="B249" s="19"/>
      <c r="C249" s="33"/>
      <c r="D249" s="20"/>
      <c r="E249" s="33"/>
      <c r="F249" s="33"/>
      <c r="G249" s="20"/>
      <c r="H249" s="20"/>
      <c r="I249" s="20"/>
      <c r="J249" s="20"/>
      <c r="K249" s="20"/>
      <c r="L249" s="19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  <c r="HO249" s="20"/>
      <c r="HP249" s="20"/>
      <c r="HQ249" s="20"/>
      <c r="HR249" s="20"/>
      <c r="HS249" s="20"/>
      <c r="HT249" s="20"/>
      <c r="HU249" s="20"/>
      <c r="HV249" s="20"/>
      <c r="HW249" s="20"/>
      <c r="HX249" s="20"/>
      <c r="HY249" s="20"/>
      <c r="HZ249" s="20"/>
      <c r="IA249" s="20"/>
      <c r="IB249" s="20"/>
    </row>
    <row r="250" spans="1:236" s="21" customFormat="1" ht="15.95" customHeight="1">
      <c r="A250" s="18"/>
      <c r="B250" s="19"/>
      <c r="C250" s="33"/>
      <c r="D250" s="20"/>
      <c r="E250" s="33"/>
      <c r="F250" s="33"/>
      <c r="G250" s="20"/>
      <c r="H250" s="20"/>
      <c r="I250" s="20"/>
      <c r="J250" s="20"/>
      <c r="K250" s="20"/>
      <c r="L250" s="19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  <c r="HO250" s="20"/>
      <c r="HP250" s="20"/>
      <c r="HQ250" s="20"/>
      <c r="HR250" s="20"/>
      <c r="HS250" s="20"/>
      <c r="HT250" s="20"/>
      <c r="HU250" s="20"/>
      <c r="HV250" s="20"/>
      <c r="HW250" s="20"/>
      <c r="HX250" s="20"/>
      <c r="HY250" s="20"/>
      <c r="HZ250" s="20"/>
      <c r="IA250" s="20"/>
      <c r="IB250" s="20"/>
    </row>
    <row r="251" spans="1:236" s="21" customFormat="1" ht="15.95" customHeight="1">
      <c r="A251" s="18"/>
      <c r="B251" s="19"/>
      <c r="C251" s="33"/>
      <c r="D251" s="20"/>
      <c r="E251" s="33"/>
      <c r="F251" s="33"/>
      <c r="G251" s="20"/>
      <c r="H251" s="20"/>
      <c r="I251" s="20"/>
      <c r="J251" s="20"/>
      <c r="K251" s="20"/>
      <c r="L251" s="19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  <c r="HO251" s="20"/>
      <c r="HP251" s="20"/>
      <c r="HQ251" s="20"/>
      <c r="HR251" s="20"/>
      <c r="HS251" s="20"/>
      <c r="HT251" s="20"/>
      <c r="HU251" s="20"/>
      <c r="HV251" s="20"/>
      <c r="HW251" s="20"/>
      <c r="HX251" s="20"/>
      <c r="HY251" s="20"/>
      <c r="HZ251" s="20"/>
      <c r="IA251" s="20"/>
      <c r="IB251" s="20"/>
    </row>
    <row r="252" spans="1:236" s="21" customFormat="1" ht="15.95" customHeight="1">
      <c r="A252" s="18"/>
      <c r="B252" s="19"/>
      <c r="C252" s="33"/>
      <c r="D252" s="20"/>
      <c r="E252" s="33"/>
      <c r="F252" s="33"/>
      <c r="G252" s="20"/>
      <c r="H252" s="20"/>
      <c r="I252" s="20"/>
      <c r="J252" s="20"/>
      <c r="K252" s="20"/>
      <c r="L252" s="19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  <c r="HO252" s="20"/>
      <c r="HP252" s="20"/>
      <c r="HQ252" s="20"/>
      <c r="HR252" s="20"/>
      <c r="HS252" s="20"/>
      <c r="HT252" s="20"/>
      <c r="HU252" s="20"/>
      <c r="HV252" s="20"/>
      <c r="HW252" s="20"/>
      <c r="HX252" s="20"/>
      <c r="HY252" s="20"/>
      <c r="HZ252" s="20"/>
      <c r="IA252" s="20"/>
      <c r="IB252" s="20"/>
    </row>
    <row r="253" spans="1:236" s="21" customFormat="1" ht="15.95" customHeight="1">
      <c r="A253" s="18"/>
      <c r="B253" s="19"/>
      <c r="C253" s="33"/>
      <c r="D253" s="20"/>
      <c r="E253" s="33"/>
      <c r="F253" s="33"/>
      <c r="G253" s="20"/>
      <c r="H253" s="20"/>
      <c r="I253" s="20"/>
      <c r="J253" s="20"/>
      <c r="K253" s="20"/>
      <c r="L253" s="19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  <c r="GQ253" s="20"/>
      <c r="GR253" s="20"/>
      <c r="GS253" s="20"/>
      <c r="GT253" s="20"/>
      <c r="GU253" s="20"/>
      <c r="GV253" s="20"/>
      <c r="GW253" s="20"/>
      <c r="GX253" s="20"/>
      <c r="GY253" s="20"/>
      <c r="GZ253" s="20"/>
      <c r="HA253" s="20"/>
      <c r="HB253" s="20"/>
      <c r="HC253" s="20"/>
      <c r="HD253" s="20"/>
      <c r="HE253" s="20"/>
      <c r="HF253" s="20"/>
      <c r="HG253" s="20"/>
      <c r="HH253" s="20"/>
      <c r="HI253" s="20"/>
      <c r="HJ253" s="20"/>
      <c r="HK253" s="20"/>
      <c r="HL253" s="20"/>
      <c r="HM253" s="20"/>
      <c r="HN253" s="20"/>
      <c r="HO253" s="20"/>
      <c r="HP253" s="20"/>
      <c r="HQ253" s="20"/>
      <c r="HR253" s="20"/>
      <c r="HS253" s="20"/>
      <c r="HT253" s="20"/>
      <c r="HU253" s="20"/>
      <c r="HV253" s="20"/>
      <c r="HW253" s="20"/>
      <c r="HX253" s="20"/>
      <c r="HY253" s="20"/>
      <c r="HZ253" s="20"/>
      <c r="IA253" s="20"/>
      <c r="IB253" s="20"/>
    </row>
    <row r="254" spans="1:236" s="21" customFormat="1" ht="15.95" customHeight="1">
      <c r="A254" s="18"/>
      <c r="B254" s="19"/>
      <c r="C254" s="33"/>
      <c r="D254" s="20"/>
      <c r="E254" s="33"/>
      <c r="F254" s="33"/>
      <c r="G254" s="20"/>
      <c r="H254" s="20"/>
      <c r="I254" s="20"/>
      <c r="J254" s="20"/>
      <c r="K254" s="20"/>
      <c r="L254" s="19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  <c r="FW254" s="20"/>
      <c r="FX254" s="20"/>
      <c r="FY254" s="20"/>
      <c r="FZ254" s="20"/>
      <c r="GA254" s="20"/>
      <c r="GB254" s="20"/>
      <c r="GC254" s="20"/>
      <c r="GD254" s="20"/>
      <c r="GE254" s="20"/>
      <c r="GF254" s="20"/>
      <c r="GG254" s="20"/>
      <c r="GH254" s="20"/>
      <c r="GI254" s="20"/>
      <c r="GJ254" s="20"/>
      <c r="GK254" s="20"/>
      <c r="GL254" s="20"/>
      <c r="GM254" s="20"/>
      <c r="GN254" s="20"/>
      <c r="GO254" s="20"/>
      <c r="GP254" s="20"/>
      <c r="GQ254" s="20"/>
      <c r="GR254" s="20"/>
      <c r="GS254" s="20"/>
      <c r="GT254" s="20"/>
      <c r="GU254" s="20"/>
      <c r="GV254" s="20"/>
      <c r="GW254" s="20"/>
      <c r="GX254" s="20"/>
      <c r="GY254" s="20"/>
      <c r="GZ254" s="20"/>
      <c r="HA254" s="20"/>
      <c r="HB254" s="20"/>
      <c r="HC254" s="20"/>
      <c r="HD254" s="20"/>
      <c r="HE254" s="20"/>
      <c r="HF254" s="20"/>
      <c r="HG254" s="20"/>
      <c r="HH254" s="20"/>
      <c r="HI254" s="20"/>
      <c r="HJ254" s="20"/>
      <c r="HK254" s="20"/>
      <c r="HL254" s="20"/>
      <c r="HM254" s="20"/>
      <c r="HN254" s="20"/>
      <c r="HO254" s="20"/>
      <c r="HP254" s="20"/>
      <c r="HQ254" s="20"/>
      <c r="HR254" s="20"/>
      <c r="HS254" s="20"/>
      <c r="HT254" s="20"/>
      <c r="HU254" s="20"/>
      <c r="HV254" s="20"/>
      <c r="HW254" s="20"/>
      <c r="HX254" s="20"/>
      <c r="HY254" s="20"/>
      <c r="HZ254" s="20"/>
      <c r="IA254" s="20"/>
      <c r="IB254" s="20"/>
    </row>
    <row r="255" spans="1:236" s="21" customFormat="1" ht="15.95" customHeight="1">
      <c r="A255" s="18"/>
      <c r="B255" s="19"/>
      <c r="C255" s="33"/>
      <c r="D255" s="20"/>
      <c r="E255" s="33"/>
      <c r="F255" s="33"/>
      <c r="G255" s="20"/>
      <c r="H255" s="20"/>
      <c r="I255" s="20"/>
      <c r="J255" s="20"/>
      <c r="K255" s="20"/>
      <c r="L255" s="19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  <c r="HO255" s="20"/>
      <c r="HP255" s="20"/>
      <c r="HQ255" s="20"/>
      <c r="HR255" s="20"/>
      <c r="HS255" s="20"/>
      <c r="HT255" s="20"/>
      <c r="HU255" s="20"/>
      <c r="HV255" s="20"/>
      <c r="HW255" s="20"/>
      <c r="HX255" s="20"/>
      <c r="HY255" s="20"/>
      <c r="HZ255" s="20"/>
      <c r="IA255" s="20"/>
      <c r="IB255" s="20"/>
    </row>
  </sheetData>
  <mergeCells count="10">
    <mergeCell ref="A28:A32"/>
    <mergeCell ref="A33:A36"/>
    <mergeCell ref="A37:A41"/>
    <mergeCell ref="A42:A45"/>
    <mergeCell ref="A2:A6"/>
    <mergeCell ref="A7:A10"/>
    <mergeCell ref="A11:A14"/>
    <mergeCell ref="A15:A19"/>
    <mergeCell ref="A20:A23"/>
    <mergeCell ref="A24:A27"/>
  </mergeCells>
  <phoneticPr fontId="18" type="noConversion"/>
  <pageMargins left="0.7" right="0.7" top="0.75" bottom="0.75" header="0.3" footer="0.3"/>
  <pageSetup paperSize="9" scale="63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6"/>
  <sheetViews>
    <sheetView view="pageBreakPreview" topLeftCell="D28" zoomScaleNormal="70" zoomScaleSheetLayoutView="100" workbookViewId="0">
      <selection activeCell="F50" sqref="F50"/>
    </sheetView>
  </sheetViews>
  <sheetFormatPr baseColWidth="10" defaultColWidth="10.875" defaultRowHeight="14.25"/>
  <cols>
    <col min="1" max="1" width="3.625" style="75" hidden="1" customWidth="1"/>
    <col min="2" max="2" width="24.5" style="75" hidden="1" customWidth="1"/>
    <col min="3" max="3" width="11" style="75" hidden="1" customWidth="1"/>
    <col min="4" max="4" width="14.125" style="75" customWidth="1"/>
    <col min="5" max="6" width="22.625" style="75" customWidth="1"/>
    <col min="7" max="7" width="3" style="75" customWidth="1"/>
    <col min="8" max="8" width="14.125" style="75" customWidth="1"/>
    <col min="9" max="10" width="22.625" style="75" customWidth="1"/>
    <col min="11" max="11" width="3" style="75" customWidth="1"/>
    <col min="12" max="12" width="14.125" style="75" customWidth="1"/>
    <col min="13" max="14" width="22.625" style="75" customWidth="1"/>
    <col min="15" max="16384" width="10.875" style="75"/>
  </cols>
  <sheetData>
    <row r="1" spans="1:12" ht="15.75" hidden="1" customHeight="1">
      <c r="A1" s="185" t="s">
        <v>61</v>
      </c>
      <c r="B1" s="185"/>
      <c r="D1" s="80" t="s">
        <v>60</v>
      </c>
      <c r="E1" s="80" t="s">
        <v>59</v>
      </c>
      <c r="F1" s="80" t="s">
        <v>58</v>
      </c>
    </row>
    <row r="2" spans="1:12" ht="15.75" hidden="1" customHeight="1">
      <c r="A2" s="76">
        <v>1</v>
      </c>
      <c r="B2" s="77" t="s">
        <v>57</v>
      </c>
      <c r="D2" s="82" t="str">
        <f>B2</f>
        <v>FCB BLAU</v>
      </c>
      <c r="E2" s="82" t="str">
        <f>B3</f>
        <v>GÒTICS RC</v>
      </c>
      <c r="F2" s="82" t="str">
        <f>B4</f>
        <v>RC SITGES</v>
      </c>
    </row>
    <row r="3" spans="1:12" ht="15.75" hidden="1" customHeight="1">
      <c r="A3" s="76">
        <v>2</v>
      </c>
      <c r="B3" s="78" t="s">
        <v>56</v>
      </c>
      <c r="D3" s="82" t="str">
        <f>B7</f>
        <v>QUÍMIC ER</v>
      </c>
      <c r="E3" s="82" t="str">
        <f>B6</f>
        <v>CR TARRAGONA</v>
      </c>
      <c r="F3" s="82" t="str">
        <f>B5</f>
        <v>CEU</v>
      </c>
    </row>
    <row r="4" spans="1:12" ht="15.75" hidden="1" customHeight="1">
      <c r="A4" s="76">
        <v>3</v>
      </c>
      <c r="B4" s="78" t="s">
        <v>55</v>
      </c>
      <c r="D4" s="82" t="str">
        <f>B8</f>
        <v>MANRESA RC</v>
      </c>
      <c r="E4" s="82" t="str">
        <f>B9</f>
        <v>CE INEF LLEIDA</v>
      </c>
      <c r="F4" s="82" t="str">
        <f>B10</f>
        <v>GARROTXA BANYOLES</v>
      </c>
    </row>
    <row r="5" spans="1:12" ht="15.75" hidden="1" customHeight="1">
      <c r="A5" s="76">
        <v>4</v>
      </c>
      <c r="B5" s="78" t="s">
        <v>49</v>
      </c>
      <c r="D5" s="82" t="str">
        <f>B13</f>
        <v>CR SANT CUGAT B</v>
      </c>
      <c r="E5" s="82" t="str">
        <f>B12</f>
        <v>SPARTANS GRANOLLERS</v>
      </c>
      <c r="F5" s="82" t="str">
        <f>B11</f>
        <v>CRUC</v>
      </c>
    </row>
    <row r="6" spans="1:12" ht="15.75" hidden="1" customHeight="1">
      <c r="A6" s="76">
        <v>5</v>
      </c>
      <c r="B6" s="78" t="s">
        <v>50</v>
      </c>
      <c r="D6" s="82" t="str">
        <f>B14</f>
        <v>COCODRILS RCC</v>
      </c>
      <c r="E6" s="82" t="str">
        <f>B15</f>
        <v>CR SENGLARS</v>
      </c>
      <c r="F6" s="82" t="str">
        <f>B16</f>
        <v>QUEBRANTAHUESOS</v>
      </c>
    </row>
    <row r="7" spans="1:12" ht="15.75" hidden="1" customHeight="1">
      <c r="A7" s="76">
        <v>6</v>
      </c>
      <c r="B7" s="78" t="s">
        <v>51</v>
      </c>
      <c r="D7" s="82" t="str">
        <f>B19</f>
        <v>SABADELL RC</v>
      </c>
      <c r="E7" s="82" t="str">
        <f>B18</f>
        <v>RC BADALONA</v>
      </c>
      <c r="F7" s="97" t="s">
        <v>54</v>
      </c>
    </row>
    <row r="8" spans="1:12" ht="15.75" hidden="1" customHeight="1">
      <c r="A8" s="76">
        <v>7</v>
      </c>
      <c r="B8" s="78" t="s">
        <v>48</v>
      </c>
      <c r="D8" s="82" t="str">
        <f>B20</f>
        <v>CRC TERRASSA</v>
      </c>
      <c r="E8" s="82" t="str">
        <f>B21</f>
        <v>RC MATARÓ</v>
      </c>
      <c r="F8" s="82" t="str">
        <f>B22</f>
        <v>BUC-UBAE B</v>
      </c>
    </row>
    <row r="9" spans="1:12" ht="15.75" hidden="1" customHeight="1">
      <c r="A9" s="76">
        <v>8</v>
      </c>
      <c r="B9" s="78" t="s">
        <v>47</v>
      </c>
    </row>
    <row r="10" spans="1:12" ht="15.75" hidden="1" customHeight="1">
      <c r="A10" s="76">
        <v>9</v>
      </c>
      <c r="B10" s="78" t="s">
        <v>46</v>
      </c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2" ht="15.75" hidden="1" customHeight="1">
      <c r="A11" s="76">
        <v>10</v>
      </c>
      <c r="B11" s="78" t="s">
        <v>43</v>
      </c>
      <c r="D11" s="105"/>
      <c r="E11" s="105"/>
      <c r="F11" s="105"/>
      <c r="G11" s="105"/>
      <c r="H11" s="105"/>
      <c r="I11" s="105"/>
      <c r="J11" s="105"/>
      <c r="K11" s="105"/>
      <c r="L11" s="105"/>
    </row>
    <row r="12" spans="1:12" ht="15.75" hidden="1" customHeight="1">
      <c r="A12" s="76">
        <v>11</v>
      </c>
      <c r="B12" s="78" t="s">
        <v>44</v>
      </c>
      <c r="D12" s="186"/>
      <c r="E12" s="186"/>
      <c r="F12" s="186"/>
      <c r="G12" s="186"/>
      <c r="H12" s="106"/>
      <c r="I12" s="186"/>
      <c r="J12" s="186"/>
      <c r="K12" s="105"/>
      <c r="L12" s="105"/>
    </row>
    <row r="13" spans="1:12" ht="15.75" hidden="1" customHeight="1">
      <c r="A13" s="76">
        <v>12</v>
      </c>
      <c r="B13" s="78" t="s">
        <v>45</v>
      </c>
      <c r="D13" s="184"/>
      <c r="E13" s="107"/>
      <c r="F13" s="107"/>
      <c r="G13" s="184"/>
      <c r="H13" s="106"/>
      <c r="I13" s="108"/>
      <c r="J13" s="81"/>
      <c r="K13" s="105"/>
      <c r="L13" s="105"/>
    </row>
    <row r="14" spans="1:12" ht="15.75" hidden="1" customHeight="1">
      <c r="A14" s="76">
        <v>13</v>
      </c>
      <c r="B14" s="78" t="s">
        <v>42</v>
      </c>
      <c r="D14" s="184"/>
      <c r="E14" s="107"/>
      <c r="F14" s="107"/>
      <c r="G14" s="184"/>
      <c r="H14" s="106"/>
      <c r="I14" s="81"/>
      <c r="J14" s="81"/>
      <c r="K14" s="105"/>
      <c r="L14" s="105"/>
    </row>
    <row r="15" spans="1:12" ht="15.75" hidden="1" customHeight="1">
      <c r="A15" s="76">
        <v>14</v>
      </c>
      <c r="B15" s="78" t="s">
        <v>41</v>
      </c>
      <c r="D15" s="187"/>
      <c r="E15" s="107"/>
      <c r="F15" s="107"/>
      <c r="G15" s="187"/>
      <c r="H15" s="106"/>
      <c r="I15" s="81"/>
      <c r="J15" s="81"/>
      <c r="K15" s="105"/>
      <c r="L15" s="105"/>
    </row>
    <row r="16" spans="1:12" ht="15.75" hidden="1" customHeight="1">
      <c r="A16" s="76">
        <v>15</v>
      </c>
      <c r="B16" s="78" t="s">
        <v>40</v>
      </c>
      <c r="D16" s="184"/>
      <c r="E16" s="107"/>
      <c r="F16" s="107"/>
      <c r="G16" s="184"/>
      <c r="H16" s="106"/>
      <c r="I16" s="81"/>
      <c r="J16" s="81"/>
      <c r="K16" s="105"/>
      <c r="L16" s="105"/>
    </row>
    <row r="17" spans="1:14" ht="15.75" hidden="1" customHeight="1">
      <c r="A17" s="76">
        <v>16</v>
      </c>
      <c r="B17" s="78" t="s">
        <v>37</v>
      </c>
      <c r="D17" s="184"/>
      <c r="E17" s="107"/>
      <c r="F17" s="107"/>
      <c r="G17" s="184"/>
      <c r="H17" s="106"/>
      <c r="I17" s="81"/>
      <c r="J17" s="81"/>
      <c r="K17" s="105"/>
      <c r="L17" s="105"/>
    </row>
    <row r="18" spans="1:14" ht="15.75" hidden="1" customHeight="1">
      <c r="A18" s="76">
        <v>17</v>
      </c>
      <c r="B18" s="78" t="s">
        <v>38</v>
      </c>
      <c r="D18" s="184"/>
      <c r="E18" s="107"/>
      <c r="F18" s="107"/>
      <c r="G18" s="184"/>
      <c r="H18" s="106"/>
      <c r="I18" s="106"/>
      <c r="J18" s="106"/>
      <c r="K18" s="105"/>
      <c r="L18" s="105"/>
    </row>
    <row r="19" spans="1:14" ht="15.75" hidden="1" customHeight="1">
      <c r="A19" s="76">
        <v>18</v>
      </c>
      <c r="B19" s="78" t="s">
        <v>39</v>
      </c>
      <c r="D19" s="187"/>
      <c r="E19" s="107"/>
      <c r="F19" s="107"/>
      <c r="G19" s="187"/>
      <c r="H19" s="106"/>
      <c r="I19" s="106"/>
      <c r="J19" s="106"/>
      <c r="K19" s="105"/>
      <c r="L19" s="105"/>
    </row>
    <row r="20" spans="1:14" ht="15.75" hidden="1" customHeight="1">
      <c r="A20" s="76">
        <v>19</v>
      </c>
      <c r="B20" s="78" t="s">
        <v>36</v>
      </c>
      <c r="D20" s="184"/>
      <c r="E20" s="107"/>
      <c r="F20" s="107"/>
      <c r="G20" s="184"/>
      <c r="H20" s="106"/>
      <c r="I20" s="106"/>
      <c r="J20" s="106"/>
      <c r="K20" s="105"/>
      <c r="L20" s="105"/>
    </row>
    <row r="21" spans="1:14" ht="15.75" hidden="1" customHeight="1">
      <c r="A21" s="76">
        <v>20</v>
      </c>
      <c r="B21" s="78" t="s">
        <v>35</v>
      </c>
      <c r="D21" s="184"/>
      <c r="E21" s="107"/>
      <c r="F21" s="107"/>
      <c r="G21" s="184"/>
      <c r="H21" s="106"/>
      <c r="I21" s="106"/>
      <c r="J21" s="106"/>
      <c r="K21" s="105"/>
      <c r="L21" s="105"/>
    </row>
    <row r="22" spans="1:14" ht="15.75" hidden="1" customHeight="1">
      <c r="A22" s="76">
        <v>21</v>
      </c>
      <c r="B22" s="78" t="s">
        <v>34</v>
      </c>
      <c r="D22" s="184"/>
      <c r="E22" s="107"/>
      <c r="F22" s="107"/>
      <c r="G22" s="184"/>
      <c r="H22" s="106"/>
      <c r="I22" s="106"/>
      <c r="J22" s="106"/>
      <c r="K22" s="105"/>
      <c r="L22" s="105"/>
    </row>
    <row r="23" spans="1:14" ht="15.75" hidden="1">
      <c r="A23" s="79">
        <v>22</v>
      </c>
      <c r="B23" s="79" t="s">
        <v>54</v>
      </c>
      <c r="D23" s="187"/>
      <c r="E23" s="107"/>
      <c r="F23" s="107"/>
      <c r="G23" s="187"/>
      <c r="H23" s="106"/>
      <c r="I23" s="106"/>
      <c r="J23" s="106"/>
      <c r="K23" s="105"/>
      <c r="L23" s="105"/>
    </row>
    <row r="24" spans="1:14" ht="15.75" hidden="1">
      <c r="A24" s="79">
        <v>23</v>
      </c>
      <c r="B24" s="79" t="s">
        <v>53</v>
      </c>
      <c r="D24" s="184"/>
      <c r="E24" s="107"/>
      <c r="F24" s="107"/>
      <c r="G24" s="184"/>
      <c r="H24" s="106"/>
      <c r="I24" s="106"/>
      <c r="J24" s="106"/>
      <c r="K24" s="105"/>
      <c r="L24" s="105"/>
    </row>
    <row r="25" spans="1:14" ht="15.75" hidden="1">
      <c r="A25" s="79">
        <v>24</v>
      </c>
      <c r="B25" s="96" t="s">
        <v>52</v>
      </c>
      <c r="D25" s="184"/>
      <c r="E25" s="107"/>
      <c r="F25" s="107"/>
      <c r="G25" s="184"/>
      <c r="H25" s="106"/>
      <c r="I25" s="106"/>
      <c r="J25" s="106"/>
      <c r="K25" s="105"/>
      <c r="L25" s="105"/>
    </row>
    <row r="26" spans="1:14" ht="15.75" hidden="1">
      <c r="D26" s="184"/>
      <c r="E26" s="107"/>
      <c r="F26" s="107"/>
      <c r="G26" s="184"/>
      <c r="H26" s="106"/>
      <c r="I26" s="106"/>
      <c r="J26" s="106"/>
      <c r="K26" s="105"/>
      <c r="L26" s="105"/>
    </row>
    <row r="27" spans="1:14" ht="16.5" hidden="1" thickBot="1">
      <c r="D27" s="98"/>
      <c r="E27" s="107"/>
      <c r="F27" s="107"/>
      <c r="G27" s="98"/>
      <c r="H27" s="106"/>
      <c r="I27" s="106"/>
      <c r="J27" s="106"/>
      <c r="K27" s="105"/>
      <c r="L27" s="105"/>
    </row>
    <row r="28" spans="1:14" ht="15.75" thickBot="1">
      <c r="D28" s="181" t="s">
        <v>72</v>
      </c>
      <c r="E28" s="182"/>
      <c r="F28" s="183"/>
      <c r="G28" s="104"/>
      <c r="H28" s="181" t="s">
        <v>73</v>
      </c>
      <c r="I28" s="182"/>
      <c r="J28" s="183"/>
      <c r="L28" s="181" t="s">
        <v>74</v>
      </c>
      <c r="M28" s="182"/>
      <c r="N28" s="183"/>
    </row>
    <row r="29" spans="1:14" ht="15.75">
      <c r="D29" s="178" t="s">
        <v>62</v>
      </c>
      <c r="E29" s="99" t="s">
        <v>63</v>
      </c>
      <c r="F29" s="109" t="s">
        <v>45</v>
      </c>
      <c r="H29" s="178" t="s">
        <v>62</v>
      </c>
      <c r="I29" s="99" t="s">
        <v>63</v>
      </c>
      <c r="J29" s="109" t="s">
        <v>35</v>
      </c>
      <c r="L29" s="178" t="s">
        <v>62</v>
      </c>
      <c r="M29" s="99" t="s">
        <v>63</v>
      </c>
      <c r="N29" s="109" t="s">
        <v>54</v>
      </c>
    </row>
    <row r="30" spans="1:14" ht="15.75">
      <c r="D30" s="179"/>
      <c r="E30" s="100" t="s">
        <v>57</v>
      </c>
      <c r="F30" s="110" t="s">
        <v>36</v>
      </c>
      <c r="H30" s="179"/>
      <c r="I30" s="100" t="s">
        <v>56</v>
      </c>
      <c r="J30" s="110" t="s">
        <v>50</v>
      </c>
      <c r="L30" s="179"/>
      <c r="M30" s="100" t="s">
        <v>40</v>
      </c>
      <c r="N30" s="110" t="s">
        <v>49</v>
      </c>
    </row>
    <row r="31" spans="1:14" ht="15.75">
      <c r="D31" s="176">
        <v>43737</v>
      </c>
      <c r="E31" s="100" t="s">
        <v>39</v>
      </c>
      <c r="F31" s="124" t="s">
        <v>93</v>
      </c>
      <c r="H31" s="176">
        <v>43737</v>
      </c>
      <c r="I31" s="100" t="s">
        <v>47</v>
      </c>
      <c r="J31" s="110" t="s">
        <v>38</v>
      </c>
      <c r="L31" s="176">
        <v>43737</v>
      </c>
      <c r="M31" s="100" t="s">
        <v>43</v>
      </c>
      <c r="N31" s="110" t="s">
        <v>55</v>
      </c>
    </row>
    <row r="32" spans="1:14" ht="16.5" thickBot="1">
      <c r="D32" s="177"/>
      <c r="E32" s="101" t="s">
        <v>48</v>
      </c>
      <c r="F32" s="111" t="s">
        <v>51</v>
      </c>
      <c r="H32" s="177"/>
      <c r="I32" s="101" t="s">
        <v>44</v>
      </c>
      <c r="J32" s="111" t="s">
        <v>41</v>
      </c>
      <c r="L32" s="177"/>
      <c r="M32" s="101" t="s">
        <v>46</v>
      </c>
      <c r="N32" s="111" t="s">
        <v>34</v>
      </c>
    </row>
    <row r="33" spans="4:14" ht="15.75">
      <c r="D33" s="178" t="s">
        <v>64</v>
      </c>
      <c r="E33" s="102" t="str">
        <f>F32</f>
        <v>QUÍMIC ER</v>
      </c>
      <c r="F33" s="112" t="str">
        <f>E29</f>
        <v>Descans</v>
      </c>
      <c r="H33" s="178" t="s">
        <v>64</v>
      </c>
      <c r="I33" s="102" t="str">
        <f>J32</f>
        <v>CR SENGLARS</v>
      </c>
      <c r="J33" s="112" t="str">
        <f>I29</f>
        <v>Descans</v>
      </c>
      <c r="L33" s="178" t="s">
        <v>64</v>
      </c>
      <c r="M33" s="102" t="str">
        <f>N32</f>
        <v>BUC-UBAE B</v>
      </c>
      <c r="N33" s="112" t="str">
        <f>M29</f>
        <v>Descans</v>
      </c>
    </row>
    <row r="34" spans="4:14" ht="15.75">
      <c r="D34" s="179"/>
      <c r="E34" s="100" t="str">
        <f>F31</f>
        <v xml:space="preserve">COCODRILS </v>
      </c>
      <c r="F34" s="110" t="str">
        <f>E32</f>
        <v>MANRESA RC</v>
      </c>
      <c r="H34" s="179"/>
      <c r="I34" s="100" t="str">
        <f>J31</f>
        <v>RC BADALONA</v>
      </c>
      <c r="J34" s="110" t="str">
        <f>I32</f>
        <v>SPARTANS GRANOLLERS</v>
      </c>
      <c r="L34" s="179"/>
      <c r="M34" s="100" t="str">
        <f>N31</f>
        <v>RC SITGES</v>
      </c>
      <c r="N34" s="110" t="str">
        <f>M32</f>
        <v>GARROTXA BANYOLES</v>
      </c>
    </row>
    <row r="35" spans="4:14" ht="15.75">
      <c r="D35" s="176">
        <v>43744</v>
      </c>
      <c r="E35" s="100" t="str">
        <f>F30</f>
        <v>CRC TERRASSA</v>
      </c>
      <c r="F35" s="110" t="str">
        <f>E31</f>
        <v>SABADELL RC</v>
      </c>
      <c r="H35" s="176">
        <v>43744</v>
      </c>
      <c r="I35" s="100" t="str">
        <f>J30</f>
        <v>CR TARRAGONA</v>
      </c>
      <c r="J35" s="110" t="str">
        <f>I31</f>
        <v>CE INEF LLEIDA</v>
      </c>
      <c r="L35" s="176">
        <v>43744</v>
      </c>
      <c r="M35" s="100" t="str">
        <f>N30</f>
        <v>CEU</v>
      </c>
      <c r="N35" s="110" t="str">
        <f>M31</f>
        <v>CRUC</v>
      </c>
    </row>
    <row r="36" spans="4:14" ht="16.5" thickBot="1">
      <c r="D36" s="177"/>
      <c r="E36" s="103" t="str">
        <f>F29</f>
        <v>CR SANT CUGAT B</v>
      </c>
      <c r="F36" s="113" t="str">
        <f>E30</f>
        <v>FCB BLAU</v>
      </c>
      <c r="H36" s="177"/>
      <c r="I36" s="103" t="str">
        <f>J29</f>
        <v>RC MATARÓ</v>
      </c>
      <c r="J36" s="113" t="str">
        <f>I30</f>
        <v>GÒTICS RC</v>
      </c>
      <c r="L36" s="177"/>
      <c r="M36" s="103" t="str">
        <f>N29</f>
        <v>CNPN B</v>
      </c>
      <c r="N36" s="113" t="str">
        <f>M30</f>
        <v>QUEBRANTAHUESOS</v>
      </c>
    </row>
    <row r="37" spans="4:14" ht="15.75">
      <c r="D37" s="178" t="s">
        <v>65</v>
      </c>
      <c r="E37" s="99" t="str">
        <f>F33</f>
        <v>Descans</v>
      </c>
      <c r="F37" s="109" t="str">
        <f>F36</f>
        <v>FCB BLAU</v>
      </c>
      <c r="H37" s="178" t="s">
        <v>65</v>
      </c>
      <c r="I37" s="99" t="str">
        <f>J33</f>
        <v>Descans</v>
      </c>
      <c r="J37" s="109" t="str">
        <f>J36</f>
        <v>GÒTICS RC</v>
      </c>
      <c r="L37" s="178" t="s">
        <v>65</v>
      </c>
      <c r="M37" s="99" t="str">
        <f>N33</f>
        <v>Descans</v>
      </c>
      <c r="N37" s="109" t="str">
        <f>N36</f>
        <v>QUEBRANTAHUESOS</v>
      </c>
    </row>
    <row r="38" spans="4:14" ht="15.75">
      <c r="D38" s="179"/>
      <c r="E38" s="100" t="str">
        <f>F35</f>
        <v>SABADELL RC</v>
      </c>
      <c r="F38" s="110" t="str">
        <f>E36</f>
        <v>CR SANT CUGAT B</v>
      </c>
      <c r="H38" s="179"/>
      <c r="I38" s="100" t="str">
        <f>J35</f>
        <v>CE INEF LLEIDA</v>
      </c>
      <c r="J38" s="110" t="str">
        <f>I36</f>
        <v>RC MATARÓ</v>
      </c>
      <c r="L38" s="179"/>
      <c r="M38" s="100" t="str">
        <f>N35</f>
        <v>CRUC</v>
      </c>
      <c r="N38" s="110" t="str">
        <f>M36</f>
        <v>CNPN B</v>
      </c>
    </row>
    <row r="39" spans="4:14" ht="15.75">
      <c r="D39" s="176">
        <v>43751</v>
      </c>
      <c r="E39" s="100" t="str">
        <f>F34</f>
        <v>MANRESA RC</v>
      </c>
      <c r="F39" s="110" t="str">
        <f>E35</f>
        <v>CRC TERRASSA</v>
      </c>
      <c r="H39" s="176">
        <v>43751</v>
      </c>
      <c r="I39" s="100" t="str">
        <f>J34</f>
        <v>SPARTANS GRANOLLERS</v>
      </c>
      <c r="J39" s="110" t="str">
        <f>I35</f>
        <v>CR TARRAGONA</v>
      </c>
      <c r="L39" s="176">
        <v>43751</v>
      </c>
      <c r="M39" s="100" t="str">
        <f>N34</f>
        <v>GARROTXA BANYOLES</v>
      </c>
      <c r="N39" s="110" t="str">
        <f>M35</f>
        <v>CEU</v>
      </c>
    </row>
    <row r="40" spans="4:14" ht="16.5" thickBot="1">
      <c r="D40" s="177"/>
      <c r="E40" s="101" t="str">
        <f>E33</f>
        <v>QUÍMIC ER</v>
      </c>
      <c r="F40" s="111" t="str">
        <f>F31</f>
        <v xml:space="preserve">COCODRILS </v>
      </c>
      <c r="H40" s="177"/>
      <c r="I40" s="101" t="str">
        <f>I33</f>
        <v>CR SENGLARS</v>
      </c>
      <c r="J40" s="111" t="str">
        <f>J31</f>
        <v>RC BADALONA</v>
      </c>
      <c r="L40" s="177"/>
      <c r="M40" s="101" t="str">
        <f>M33</f>
        <v>BUC-UBAE B</v>
      </c>
      <c r="N40" s="111" t="str">
        <f>N31</f>
        <v>RC SITGES</v>
      </c>
    </row>
    <row r="41" spans="4:14" ht="15.75">
      <c r="D41" s="178" t="s">
        <v>66</v>
      </c>
      <c r="E41" s="102" t="str">
        <f>F31</f>
        <v xml:space="preserve">COCODRILS </v>
      </c>
      <c r="F41" s="112" t="str">
        <f>E37</f>
        <v>Descans</v>
      </c>
      <c r="H41" s="178" t="s">
        <v>66</v>
      </c>
      <c r="I41" s="102" t="str">
        <f>J31</f>
        <v>RC BADALONA</v>
      </c>
      <c r="J41" s="112" t="str">
        <f>I37</f>
        <v>Descans</v>
      </c>
      <c r="L41" s="178" t="s">
        <v>66</v>
      </c>
      <c r="M41" s="102" t="str">
        <f>N31</f>
        <v>RC SITGES</v>
      </c>
      <c r="N41" s="112" t="str">
        <f>M37</f>
        <v>Descans</v>
      </c>
    </row>
    <row r="42" spans="4:14" ht="15.75">
      <c r="D42" s="179"/>
      <c r="E42" s="100" t="str">
        <f>E35</f>
        <v>CRC TERRASSA</v>
      </c>
      <c r="F42" s="110" t="str">
        <f>E40</f>
        <v>QUÍMIC ER</v>
      </c>
      <c r="H42" s="179"/>
      <c r="I42" s="100" t="str">
        <f>I35</f>
        <v>CR TARRAGONA</v>
      </c>
      <c r="J42" s="110" t="str">
        <f>I40</f>
        <v>CR SENGLARS</v>
      </c>
      <c r="L42" s="179"/>
      <c r="M42" s="100" t="str">
        <f>M35</f>
        <v>CEU</v>
      </c>
      <c r="N42" s="110" t="str">
        <f>M40</f>
        <v>BUC-UBAE B</v>
      </c>
    </row>
    <row r="43" spans="4:14" ht="15.75">
      <c r="D43" s="176">
        <v>43765</v>
      </c>
      <c r="E43" s="100" t="str">
        <f>F38</f>
        <v>CR SANT CUGAT B</v>
      </c>
      <c r="F43" s="110" t="str">
        <f>E39</f>
        <v>MANRESA RC</v>
      </c>
      <c r="H43" s="176">
        <v>43765</v>
      </c>
      <c r="I43" s="100" t="str">
        <f>J38</f>
        <v>RC MATARÓ</v>
      </c>
      <c r="J43" s="110" t="str">
        <f>I39</f>
        <v>SPARTANS GRANOLLERS</v>
      </c>
      <c r="L43" s="176">
        <v>43765</v>
      </c>
      <c r="M43" s="100" t="str">
        <f>N38</f>
        <v>CNPN B</v>
      </c>
      <c r="N43" s="110" t="str">
        <f>M39</f>
        <v>GARROTXA BANYOLES</v>
      </c>
    </row>
    <row r="44" spans="4:14" ht="16.5" thickBot="1">
      <c r="D44" s="177"/>
      <c r="E44" s="103" t="str">
        <f>F37</f>
        <v>FCB BLAU</v>
      </c>
      <c r="F44" s="113" t="str">
        <f>F35</f>
        <v>SABADELL RC</v>
      </c>
      <c r="H44" s="177"/>
      <c r="I44" s="103" t="str">
        <f>J37</f>
        <v>GÒTICS RC</v>
      </c>
      <c r="J44" s="113" t="str">
        <f>J35</f>
        <v>CE INEF LLEIDA</v>
      </c>
      <c r="L44" s="177"/>
      <c r="M44" s="103" t="str">
        <f>N37</f>
        <v>QUEBRANTAHUESOS</v>
      </c>
      <c r="N44" s="113" t="str">
        <f>N35</f>
        <v>CRUC</v>
      </c>
    </row>
    <row r="45" spans="4:14" ht="15.75">
      <c r="D45" s="178" t="s">
        <v>67</v>
      </c>
      <c r="E45" s="99" t="str">
        <f>F41</f>
        <v>Descans</v>
      </c>
      <c r="F45" s="109" t="str">
        <f>F44</f>
        <v>SABADELL RC</v>
      </c>
      <c r="H45" s="178" t="s">
        <v>67</v>
      </c>
      <c r="I45" s="99" t="str">
        <f>J41</f>
        <v>Descans</v>
      </c>
      <c r="J45" s="109" t="str">
        <f>J44</f>
        <v>CE INEF LLEIDA</v>
      </c>
      <c r="L45" s="178" t="s">
        <v>67</v>
      </c>
      <c r="M45" s="99" t="str">
        <f>N41</f>
        <v>Descans</v>
      </c>
      <c r="N45" s="109" t="str">
        <f>N44</f>
        <v>CRUC</v>
      </c>
    </row>
    <row r="46" spans="4:14" ht="15.75">
      <c r="D46" s="179"/>
      <c r="E46" s="100" t="str">
        <f>F43</f>
        <v>MANRESA RC</v>
      </c>
      <c r="F46" s="110" t="str">
        <f>E30</f>
        <v>FCB BLAU</v>
      </c>
      <c r="H46" s="179"/>
      <c r="I46" s="100" t="str">
        <f>J43</f>
        <v>SPARTANS GRANOLLERS</v>
      </c>
      <c r="J46" s="110" t="str">
        <f>I30</f>
        <v>GÒTICS RC</v>
      </c>
      <c r="L46" s="179"/>
      <c r="M46" s="100" t="str">
        <f>N43</f>
        <v>GARROTXA BANYOLES</v>
      </c>
      <c r="N46" s="110" t="str">
        <f>M30</f>
        <v>QUEBRANTAHUESOS</v>
      </c>
    </row>
    <row r="47" spans="4:14" ht="15.75">
      <c r="D47" s="176">
        <v>43779</v>
      </c>
      <c r="E47" s="100" t="str">
        <f>F42</f>
        <v>QUÍMIC ER</v>
      </c>
      <c r="F47" s="110" t="str">
        <f>E43</f>
        <v>CR SANT CUGAT B</v>
      </c>
      <c r="H47" s="176">
        <v>43779</v>
      </c>
      <c r="I47" s="100" t="str">
        <f>J42</f>
        <v>CR SENGLARS</v>
      </c>
      <c r="J47" s="110" t="str">
        <f>I43</f>
        <v>RC MATARÓ</v>
      </c>
      <c r="L47" s="176">
        <v>43779</v>
      </c>
      <c r="M47" s="100" t="str">
        <f>N42</f>
        <v>BUC-UBAE B</v>
      </c>
      <c r="N47" s="110" t="str">
        <f>M43</f>
        <v>CNPN B</v>
      </c>
    </row>
    <row r="48" spans="4:14" ht="16.5" thickBot="1">
      <c r="D48" s="177"/>
      <c r="E48" s="101" t="str">
        <f>E41</f>
        <v xml:space="preserve">COCODRILS </v>
      </c>
      <c r="F48" s="111" t="str">
        <f>E42</f>
        <v>CRC TERRASSA</v>
      </c>
      <c r="H48" s="177"/>
      <c r="I48" s="101" t="str">
        <f>I41</f>
        <v>RC BADALONA</v>
      </c>
      <c r="J48" s="111" t="str">
        <f>I42</f>
        <v>CR TARRAGONA</v>
      </c>
      <c r="L48" s="177"/>
      <c r="M48" s="101" t="str">
        <f>M41</f>
        <v>RC SITGES</v>
      </c>
      <c r="N48" s="111" t="str">
        <f>M42</f>
        <v>CEU</v>
      </c>
    </row>
    <row r="49" spans="4:14" ht="15.75">
      <c r="D49" s="178" t="s">
        <v>68</v>
      </c>
      <c r="E49" s="102" t="str">
        <f>E45</f>
        <v>Descans</v>
      </c>
      <c r="F49" s="112" t="str">
        <f>F48</f>
        <v>CRC TERRASSA</v>
      </c>
      <c r="H49" s="178" t="s">
        <v>68</v>
      </c>
      <c r="I49" s="102" t="str">
        <f>I45</f>
        <v>Descans</v>
      </c>
      <c r="J49" s="112" t="str">
        <f>J48</f>
        <v>CR TARRAGONA</v>
      </c>
      <c r="L49" s="178" t="s">
        <v>68</v>
      </c>
      <c r="M49" s="102" t="str">
        <f>M45</f>
        <v>Descans</v>
      </c>
      <c r="N49" s="112" t="str">
        <f>N48</f>
        <v>CEU</v>
      </c>
    </row>
    <row r="50" spans="4:14" ht="15.75">
      <c r="D50" s="179"/>
      <c r="E50" s="100" t="str">
        <f>F47</f>
        <v>CR SANT CUGAT B</v>
      </c>
      <c r="F50" s="110" t="str">
        <f>E41</f>
        <v xml:space="preserve">COCODRILS </v>
      </c>
      <c r="H50" s="179"/>
      <c r="I50" s="100" t="str">
        <f>J47</f>
        <v>RC MATARÓ</v>
      </c>
      <c r="J50" s="110" t="str">
        <f>I41</f>
        <v>RC BADALONA</v>
      </c>
      <c r="L50" s="179"/>
      <c r="M50" s="100" t="str">
        <f>N47</f>
        <v>CNPN B</v>
      </c>
      <c r="N50" s="110" t="str">
        <f>M41</f>
        <v>RC SITGES</v>
      </c>
    </row>
    <row r="51" spans="4:14" ht="15.75">
      <c r="D51" s="176">
        <v>43786</v>
      </c>
      <c r="E51" s="100" t="str">
        <f>F46</f>
        <v>FCB BLAU</v>
      </c>
      <c r="F51" s="110" t="str">
        <f>E47</f>
        <v>QUÍMIC ER</v>
      </c>
      <c r="H51" s="176">
        <v>43786</v>
      </c>
      <c r="I51" s="100" t="str">
        <f>J46</f>
        <v>GÒTICS RC</v>
      </c>
      <c r="J51" s="110" t="str">
        <f>I47</f>
        <v>CR SENGLARS</v>
      </c>
      <c r="L51" s="176">
        <v>43786</v>
      </c>
      <c r="M51" s="100" t="str">
        <f>N46</f>
        <v>QUEBRANTAHUESOS</v>
      </c>
      <c r="N51" s="110" t="str">
        <f>M47</f>
        <v>BUC-UBAE B</v>
      </c>
    </row>
    <row r="52" spans="4:14" ht="16.5" thickBot="1">
      <c r="D52" s="177"/>
      <c r="E52" s="103" t="str">
        <f>F45</f>
        <v>SABADELL RC</v>
      </c>
      <c r="F52" s="113" t="str">
        <f>E46</f>
        <v>MANRESA RC</v>
      </c>
      <c r="H52" s="177"/>
      <c r="I52" s="103" t="str">
        <f>J45</f>
        <v>CE INEF LLEIDA</v>
      </c>
      <c r="J52" s="113" t="str">
        <f>I46</f>
        <v>SPARTANS GRANOLLERS</v>
      </c>
      <c r="L52" s="177"/>
      <c r="M52" s="103" t="str">
        <f>N45</f>
        <v>CRUC</v>
      </c>
      <c r="N52" s="113" t="str">
        <f>M46</f>
        <v>GARROTXA BANYOLES</v>
      </c>
    </row>
    <row r="53" spans="4:14" ht="15.75">
      <c r="D53" s="180" t="s">
        <v>69</v>
      </c>
      <c r="E53" s="99" t="str">
        <f>F52</f>
        <v>MANRESA RC</v>
      </c>
      <c r="F53" s="109" t="str">
        <f>E45</f>
        <v>Descans</v>
      </c>
      <c r="H53" s="180" t="s">
        <v>69</v>
      </c>
      <c r="I53" s="99" t="str">
        <f>J52</f>
        <v>SPARTANS GRANOLLERS</v>
      </c>
      <c r="J53" s="109" t="str">
        <f>I45</f>
        <v>Descans</v>
      </c>
      <c r="L53" s="180" t="s">
        <v>69</v>
      </c>
      <c r="M53" s="99" t="str">
        <f>N52</f>
        <v>GARROTXA BANYOLES</v>
      </c>
      <c r="N53" s="109" t="str">
        <f>M45</f>
        <v>Descans</v>
      </c>
    </row>
    <row r="54" spans="4:14" ht="15.75">
      <c r="D54" s="179"/>
      <c r="E54" s="100" t="str">
        <f>F51</f>
        <v>QUÍMIC ER</v>
      </c>
      <c r="F54" s="110" t="str">
        <f>E52</f>
        <v>SABADELL RC</v>
      </c>
      <c r="H54" s="179"/>
      <c r="I54" s="100" t="str">
        <f>J51</f>
        <v>CR SENGLARS</v>
      </c>
      <c r="J54" s="110" t="str">
        <f>I52</f>
        <v>CE INEF LLEIDA</v>
      </c>
      <c r="L54" s="179"/>
      <c r="M54" s="100" t="str">
        <f>N51</f>
        <v>BUC-UBAE B</v>
      </c>
      <c r="N54" s="110" t="str">
        <f>M52</f>
        <v>CRUC</v>
      </c>
    </row>
    <row r="55" spans="4:14" ht="15.75">
      <c r="D55" s="176">
        <v>43793</v>
      </c>
      <c r="E55" s="100" t="str">
        <f>F50</f>
        <v xml:space="preserve">COCODRILS </v>
      </c>
      <c r="F55" s="110" t="str">
        <f>F46</f>
        <v>FCB BLAU</v>
      </c>
      <c r="H55" s="176">
        <v>43793</v>
      </c>
      <c r="I55" s="100" t="str">
        <f>J50</f>
        <v>RC BADALONA</v>
      </c>
      <c r="J55" s="110" t="str">
        <f>J46</f>
        <v>GÒTICS RC</v>
      </c>
      <c r="L55" s="176">
        <v>43793</v>
      </c>
      <c r="M55" s="100" t="str">
        <f>N50</f>
        <v>RC SITGES</v>
      </c>
      <c r="N55" s="110" t="str">
        <f>N46</f>
        <v>QUEBRANTAHUESOS</v>
      </c>
    </row>
    <row r="56" spans="4:14" ht="16.5" thickBot="1">
      <c r="D56" s="177"/>
      <c r="E56" s="101" t="str">
        <f>F49</f>
        <v>CRC TERRASSA</v>
      </c>
      <c r="F56" s="111" t="str">
        <f>E50</f>
        <v>CR SANT CUGAT B</v>
      </c>
      <c r="H56" s="177"/>
      <c r="I56" s="101" t="str">
        <f>J49</f>
        <v>CR TARRAGONA</v>
      </c>
      <c r="J56" s="111" t="str">
        <f>I50</f>
        <v>RC MATARÓ</v>
      </c>
      <c r="L56" s="177"/>
      <c r="M56" s="101" t="str">
        <f>N49</f>
        <v>CEU</v>
      </c>
      <c r="N56" s="111" t="str">
        <f>M50</f>
        <v>CNPN B</v>
      </c>
    </row>
  </sheetData>
  <mergeCells count="62">
    <mergeCell ref="G23:G24"/>
    <mergeCell ref="D49:D50"/>
    <mergeCell ref="D51:D52"/>
    <mergeCell ref="D53:D54"/>
    <mergeCell ref="D55:D56"/>
    <mergeCell ref="D28:F28"/>
    <mergeCell ref="D39:D40"/>
    <mergeCell ref="D41:D42"/>
    <mergeCell ref="D43:D44"/>
    <mergeCell ref="D45:D46"/>
    <mergeCell ref="D47:D48"/>
    <mergeCell ref="D29:D30"/>
    <mergeCell ref="D31:D32"/>
    <mergeCell ref="D33:D34"/>
    <mergeCell ref="D35:D36"/>
    <mergeCell ref="D37:D38"/>
    <mergeCell ref="D25:D26"/>
    <mergeCell ref="G25:G26"/>
    <mergeCell ref="A1:B1"/>
    <mergeCell ref="D12:G12"/>
    <mergeCell ref="I12:J12"/>
    <mergeCell ref="D13:D14"/>
    <mergeCell ref="G13:G14"/>
    <mergeCell ref="D15:D16"/>
    <mergeCell ref="G15:G16"/>
    <mergeCell ref="D17:D18"/>
    <mergeCell ref="G17:G18"/>
    <mergeCell ref="D19:D20"/>
    <mergeCell ref="G19:G20"/>
    <mergeCell ref="D21:D22"/>
    <mergeCell ref="G21:G22"/>
    <mergeCell ref="D23:D24"/>
    <mergeCell ref="H28:J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L28:N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L51:L52"/>
    <mergeCell ref="L53:L54"/>
    <mergeCell ref="L55:L56"/>
  </mergeCells>
  <phoneticPr fontId="18" type="noConversion"/>
  <pageMargins left="0.25" right="0.25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view="pageBreakPreview" zoomScale="60" zoomScaleNormal="100" workbookViewId="0">
      <selection activeCell="F104" sqref="F104"/>
    </sheetView>
  </sheetViews>
  <sheetFormatPr baseColWidth="10" defaultRowHeight="15.75"/>
  <cols>
    <col min="1" max="1" width="20.625" customWidth="1"/>
    <col min="2" max="2" width="7" customWidth="1"/>
    <col min="3" max="3" width="5.375" customWidth="1"/>
    <col min="4" max="4" width="21.625" customWidth="1"/>
    <col min="5" max="6" width="28.5" customWidth="1"/>
    <col min="7" max="7" width="4.125" customWidth="1"/>
    <col min="8" max="8" width="28.375" customWidth="1"/>
    <col min="9" max="9" width="9.125" customWidth="1"/>
    <col min="10" max="10" width="22.125" customWidth="1"/>
    <col min="11" max="11" width="9.125" customWidth="1"/>
    <col min="12" max="12" width="22.125" customWidth="1"/>
    <col min="13" max="13" width="6.5" customWidth="1"/>
  </cols>
  <sheetData>
    <row r="1" spans="1:9" ht="16.5" thickBot="1">
      <c r="A1" s="123" t="s">
        <v>61</v>
      </c>
      <c r="B1" s="123" t="s">
        <v>98</v>
      </c>
      <c r="D1" s="192" t="s">
        <v>157</v>
      </c>
      <c r="E1" s="192"/>
      <c r="F1" s="192"/>
      <c r="G1" s="125"/>
      <c r="H1" s="127" t="s">
        <v>70</v>
      </c>
      <c r="I1" s="127"/>
    </row>
    <row r="2" spans="1:9">
      <c r="A2" s="123" t="s">
        <v>97</v>
      </c>
      <c r="B2">
        <v>1</v>
      </c>
      <c r="D2" s="190" t="s">
        <v>62</v>
      </c>
      <c r="E2" s="99" t="s">
        <v>63</v>
      </c>
      <c r="F2" s="99" t="s">
        <v>87</v>
      </c>
      <c r="H2" s="148" t="s">
        <v>97</v>
      </c>
      <c r="I2" s="148">
        <v>2</v>
      </c>
    </row>
    <row r="3" spans="1:9">
      <c r="A3" t="s">
        <v>90</v>
      </c>
      <c r="B3">
        <v>2</v>
      </c>
      <c r="D3" s="191"/>
      <c r="E3" s="100" t="s">
        <v>82</v>
      </c>
      <c r="F3" s="100" t="s">
        <v>95</v>
      </c>
      <c r="H3" s="148" t="s">
        <v>95</v>
      </c>
      <c r="I3" s="148">
        <v>4</v>
      </c>
    </row>
    <row r="4" spans="1:9">
      <c r="A4" s="123" t="s">
        <v>94</v>
      </c>
      <c r="B4">
        <v>3</v>
      </c>
      <c r="D4" s="188">
        <v>43744</v>
      </c>
      <c r="E4" s="100" t="s">
        <v>100</v>
      </c>
      <c r="F4" s="100" t="s">
        <v>99</v>
      </c>
      <c r="H4" s="148" t="s">
        <v>86</v>
      </c>
      <c r="I4" s="148">
        <v>1</v>
      </c>
    </row>
    <row r="5" spans="1:9" ht="16.5" thickBot="1">
      <c r="A5" s="123" t="s">
        <v>88</v>
      </c>
      <c r="B5">
        <v>4</v>
      </c>
      <c r="D5" s="189"/>
      <c r="E5" s="101" t="s">
        <v>86</v>
      </c>
      <c r="F5" s="101" t="s">
        <v>97</v>
      </c>
      <c r="H5" s="148" t="s">
        <v>100</v>
      </c>
      <c r="I5" s="148">
        <v>7</v>
      </c>
    </row>
    <row r="6" spans="1:9">
      <c r="A6" t="s">
        <v>91</v>
      </c>
      <c r="B6">
        <v>5</v>
      </c>
      <c r="D6" s="190" t="s">
        <v>64</v>
      </c>
      <c r="E6" s="102" t="str">
        <f>F5</f>
        <v>Gotics RC B</v>
      </c>
      <c r="F6" s="102" t="str">
        <f>E2</f>
        <v>Descans</v>
      </c>
      <c r="H6" s="148" t="s">
        <v>87</v>
      </c>
      <c r="I6" s="148">
        <v>5</v>
      </c>
    </row>
    <row r="7" spans="1:9">
      <c r="A7" s="123" t="s">
        <v>95</v>
      </c>
      <c r="B7">
        <v>6</v>
      </c>
      <c r="D7" s="191"/>
      <c r="E7" s="100" t="str">
        <f>F4</f>
        <v>GB Ripollés</v>
      </c>
      <c r="F7" s="100" t="str">
        <f>E5</f>
        <v>RC Martorell</v>
      </c>
      <c r="H7" s="148" t="s">
        <v>82</v>
      </c>
      <c r="I7" s="148">
        <v>6</v>
      </c>
    </row>
    <row r="8" spans="1:9">
      <c r="A8" s="123" t="s">
        <v>86</v>
      </c>
      <c r="B8">
        <v>7</v>
      </c>
      <c r="D8" s="188">
        <v>43751</v>
      </c>
      <c r="E8" s="100" t="str">
        <f>F3</f>
        <v>UES C</v>
      </c>
      <c r="F8" s="100" t="str">
        <f>E4</f>
        <v>Reus RC</v>
      </c>
      <c r="H8" s="148" t="s">
        <v>99</v>
      </c>
      <c r="I8" s="148">
        <v>3</v>
      </c>
    </row>
    <row r="9" spans="1:9" ht="16.5" thickBot="1">
      <c r="A9" s="123" t="s">
        <v>81</v>
      </c>
      <c r="B9">
        <v>8</v>
      </c>
      <c r="D9" s="189"/>
      <c r="E9" s="103" t="str">
        <f>F2</f>
        <v>SEL Vilanova</v>
      </c>
      <c r="F9" s="103" t="str">
        <f>E3</f>
        <v>La Tordera</v>
      </c>
    </row>
    <row r="10" spans="1:9">
      <c r="A10" s="123" t="s">
        <v>84</v>
      </c>
      <c r="B10">
        <v>9</v>
      </c>
      <c r="D10" s="190" t="s">
        <v>65</v>
      </c>
      <c r="E10" s="99" t="str">
        <f>F6</f>
        <v>Descans</v>
      </c>
      <c r="F10" s="99" t="str">
        <f>F9</f>
        <v>La Tordera</v>
      </c>
    </row>
    <row r="11" spans="1:9">
      <c r="A11" s="123" t="s">
        <v>85</v>
      </c>
      <c r="B11">
        <v>10</v>
      </c>
      <c r="D11" s="191"/>
      <c r="E11" s="100" t="str">
        <f>F8</f>
        <v>Reus RC</v>
      </c>
      <c r="F11" s="100" t="str">
        <f>E9</f>
        <v>SEL Vilanova</v>
      </c>
    </row>
    <row r="12" spans="1:9">
      <c r="A12" s="123" t="s">
        <v>96</v>
      </c>
      <c r="B12">
        <v>11</v>
      </c>
      <c r="D12" s="188">
        <v>43758</v>
      </c>
      <c r="E12" s="100" t="str">
        <f>F7</f>
        <v>RC Martorell</v>
      </c>
      <c r="F12" s="100" t="str">
        <f>E8</f>
        <v>UES C</v>
      </c>
    </row>
    <row r="13" spans="1:9" ht="16.5" thickBot="1">
      <c r="A13" s="123" t="s">
        <v>100</v>
      </c>
      <c r="B13">
        <v>12</v>
      </c>
      <c r="D13" s="189"/>
      <c r="E13" s="101" t="str">
        <f>E6</f>
        <v>Gotics RC B</v>
      </c>
      <c r="F13" s="101" t="str">
        <f>F4</f>
        <v>GB Ripollés</v>
      </c>
    </row>
    <row r="14" spans="1:9">
      <c r="A14" s="123" t="s">
        <v>87</v>
      </c>
      <c r="B14">
        <v>13</v>
      </c>
      <c r="D14" s="190" t="s">
        <v>66</v>
      </c>
      <c r="E14" s="102" t="str">
        <f>F4</f>
        <v>GB Ripollés</v>
      </c>
      <c r="F14" s="102" t="str">
        <f>E10</f>
        <v>Descans</v>
      </c>
    </row>
    <row r="15" spans="1:9">
      <c r="A15" s="123" t="s">
        <v>150</v>
      </c>
      <c r="B15">
        <v>14</v>
      </c>
      <c r="D15" s="191"/>
      <c r="E15" s="100" t="str">
        <f>E8</f>
        <v>UES C</v>
      </c>
      <c r="F15" s="100" t="str">
        <f>E13</f>
        <v>Gotics RC B</v>
      </c>
    </row>
    <row r="16" spans="1:9">
      <c r="A16" s="123" t="s">
        <v>83</v>
      </c>
      <c r="B16">
        <v>15</v>
      </c>
      <c r="D16" s="188">
        <v>43765</v>
      </c>
      <c r="E16" s="100" t="str">
        <f>F11</f>
        <v>SEL Vilanova</v>
      </c>
      <c r="F16" s="100" t="str">
        <f>E12</f>
        <v>RC Martorell</v>
      </c>
    </row>
    <row r="17" spans="1:6" ht="16.5" thickBot="1">
      <c r="A17" s="123" t="s">
        <v>101</v>
      </c>
      <c r="B17">
        <v>16</v>
      </c>
      <c r="D17" s="189"/>
      <c r="E17" s="103" t="str">
        <f>F10</f>
        <v>La Tordera</v>
      </c>
      <c r="F17" s="103" t="str">
        <f>F8</f>
        <v>Reus RC</v>
      </c>
    </row>
    <row r="18" spans="1:6">
      <c r="A18" s="123" t="s">
        <v>92</v>
      </c>
      <c r="B18">
        <v>17</v>
      </c>
      <c r="D18" s="190" t="s">
        <v>67</v>
      </c>
      <c r="E18" s="99" t="str">
        <f>F14</f>
        <v>Descans</v>
      </c>
      <c r="F18" s="99" t="str">
        <f>F17</f>
        <v>Reus RC</v>
      </c>
    </row>
    <row r="19" spans="1:6">
      <c r="A19" s="123" t="s">
        <v>82</v>
      </c>
      <c r="B19">
        <v>18</v>
      </c>
      <c r="D19" s="191"/>
      <c r="E19" s="100" t="str">
        <f>F16</f>
        <v>RC Martorell</v>
      </c>
      <c r="F19" s="100" t="str">
        <f>E3</f>
        <v>La Tordera</v>
      </c>
    </row>
    <row r="20" spans="1:6">
      <c r="A20" s="123" t="s">
        <v>99</v>
      </c>
      <c r="B20">
        <v>19</v>
      </c>
      <c r="D20" s="188">
        <v>43779</v>
      </c>
      <c r="E20" s="100" t="str">
        <f>F15</f>
        <v>Gotics RC B</v>
      </c>
      <c r="F20" s="100" t="str">
        <f>E16</f>
        <v>SEL Vilanova</v>
      </c>
    </row>
    <row r="21" spans="1:6" ht="16.5" thickBot="1">
      <c r="A21" t="s">
        <v>89</v>
      </c>
      <c r="B21">
        <v>20</v>
      </c>
      <c r="D21" s="189"/>
      <c r="E21" s="101" t="str">
        <f>E14</f>
        <v>GB Ripollés</v>
      </c>
      <c r="F21" s="101" t="str">
        <f>E15</f>
        <v>UES C</v>
      </c>
    </row>
    <row r="22" spans="1:6">
      <c r="D22" s="190" t="s">
        <v>68</v>
      </c>
      <c r="E22" s="102" t="str">
        <f>E18</f>
        <v>Descans</v>
      </c>
      <c r="F22" s="102" t="str">
        <f>F21</f>
        <v>UES C</v>
      </c>
    </row>
    <row r="23" spans="1:6">
      <c r="D23" s="191"/>
      <c r="E23" s="100" t="str">
        <f>F20</f>
        <v>SEL Vilanova</v>
      </c>
      <c r="F23" s="100" t="str">
        <f>E14</f>
        <v>GB Ripollés</v>
      </c>
    </row>
    <row r="24" spans="1:6">
      <c r="D24" s="188">
        <v>43786</v>
      </c>
      <c r="E24" s="100" t="str">
        <f>F19</f>
        <v>La Tordera</v>
      </c>
      <c r="F24" s="100" t="str">
        <f>E20</f>
        <v>Gotics RC B</v>
      </c>
    </row>
    <row r="25" spans="1:6" ht="16.5" thickBot="1">
      <c r="D25" s="189"/>
      <c r="E25" s="103" t="str">
        <f>F18</f>
        <v>Reus RC</v>
      </c>
      <c r="F25" s="103" t="str">
        <f>E19</f>
        <v>RC Martorell</v>
      </c>
    </row>
    <row r="26" spans="1:6">
      <c r="D26" s="190" t="s">
        <v>69</v>
      </c>
      <c r="E26" s="99" t="str">
        <f>F25</f>
        <v>RC Martorell</v>
      </c>
      <c r="F26" s="99" t="str">
        <f>E18</f>
        <v>Descans</v>
      </c>
    </row>
    <row r="27" spans="1:6">
      <c r="D27" s="191"/>
      <c r="E27" s="100" t="str">
        <f>F24</f>
        <v>Gotics RC B</v>
      </c>
      <c r="F27" s="100" t="str">
        <f>E25</f>
        <v>Reus RC</v>
      </c>
    </row>
    <row r="28" spans="1:6">
      <c r="D28" s="188">
        <v>43792</v>
      </c>
      <c r="E28" s="100" t="str">
        <f>F23</f>
        <v>GB Ripollés</v>
      </c>
      <c r="F28" s="100" t="str">
        <f>F19</f>
        <v>La Tordera</v>
      </c>
    </row>
    <row r="29" spans="1:6" ht="16.5" thickBot="1">
      <c r="D29" s="189"/>
      <c r="E29" s="101" t="str">
        <f>F22</f>
        <v>UES C</v>
      </c>
      <c r="F29" s="101" t="str">
        <f>E23</f>
        <v>SEL Vilanova</v>
      </c>
    </row>
    <row r="32" spans="1:6" ht="16.5" thickBot="1">
      <c r="D32" s="192" t="s">
        <v>158</v>
      </c>
      <c r="E32" s="192"/>
      <c r="F32" s="192"/>
    </row>
    <row r="33" spans="4:9">
      <c r="D33" s="190" t="s">
        <v>62</v>
      </c>
      <c r="E33" s="99" t="s">
        <v>63</v>
      </c>
      <c r="F33" s="99" t="s">
        <v>96</v>
      </c>
      <c r="H33" s="127" t="s">
        <v>71</v>
      </c>
      <c r="I33" s="127"/>
    </row>
    <row r="34" spans="4:9">
      <c r="D34" s="191"/>
      <c r="E34" s="100" t="s">
        <v>81</v>
      </c>
      <c r="F34" s="100" t="s">
        <v>91</v>
      </c>
      <c r="H34" s="149" t="s">
        <v>90</v>
      </c>
      <c r="I34" s="149">
        <v>7</v>
      </c>
    </row>
    <row r="35" spans="4:9">
      <c r="D35" s="188">
        <v>43744</v>
      </c>
      <c r="E35" s="100" t="s">
        <v>90</v>
      </c>
      <c r="F35" s="100" t="s">
        <v>162</v>
      </c>
      <c r="H35" s="149" t="s">
        <v>91</v>
      </c>
      <c r="I35" s="149">
        <v>4</v>
      </c>
    </row>
    <row r="36" spans="4:9" ht="16.5" thickBot="1">
      <c r="D36" s="189"/>
      <c r="E36" s="101" t="s">
        <v>150</v>
      </c>
      <c r="F36" s="101" t="s">
        <v>92</v>
      </c>
      <c r="H36" s="148" t="s">
        <v>81</v>
      </c>
      <c r="I36" s="148">
        <v>6</v>
      </c>
    </row>
    <row r="37" spans="4:9">
      <c r="D37" s="190" t="s">
        <v>64</v>
      </c>
      <c r="E37" s="102" t="str">
        <f>F36</f>
        <v>CR Alella-Raudovan</v>
      </c>
      <c r="F37" s="102" t="str">
        <f>E33</f>
        <v>Descans</v>
      </c>
      <c r="H37" s="148" t="s">
        <v>96</v>
      </c>
      <c r="I37" s="148">
        <v>5</v>
      </c>
    </row>
    <row r="38" spans="4:9">
      <c r="D38" s="191"/>
      <c r="E38" s="100" t="str">
        <f>F35</f>
        <v>Esparreguera-Anoia</v>
      </c>
      <c r="F38" s="100" t="str">
        <f>E36</f>
        <v>CNPN C</v>
      </c>
      <c r="H38" s="148" t="s">
        <v>150</v>
      </c>
      <c r="I38" s="148">
        <v>1</v>
      </c>
    </row>
    <row r="39" spans="4:9">
      <c r="D39" s="188">
        <v>43751</v>
      </c>
      <c r="E39" s="100" t="str">
        <f>F34</f>
        <v>Rc Cornellà</v>
      </c>
      <c r="F39" s="100" t="str">
        <f>E35</f>
        <v>Osona Rc</v>
      </c>
      <c r="H39" s="148" t="s">
        <v>92</v>
      </c>
      <c r="I39" s="148">
        <v>2</v>
      </c>
    </row>
    <row r="40" spans="4:9" ht="16.5" thickBot="1">
      <c r="D40" s="189"/>
      <c r="E40" s="103" t="str">
        <f>F33</f>
        <v>CE INEF Barcelona</v>
      </c>
      <c r="F40" s="103" t="str">
        <f>E34</f>
        <v>GEiEG</v>
      </c>
      <c r="H40" s="149" t="s">
        <v>89</v>
      </c>
      <c r="I40" s="149">
        <v>3</v>
      </c>
    </row>
    <row r="41" spans="4:9">
      <c r="D41" s="190" t="s">
        <v>65</v>
      </c>
      <c r="E41" s="99" t="str">
        <f>F37</f>
        <v>Descans</v>
      </c>
      <c r="F41" s="99" t="str">
        <f>F40</f>
        <v>GEiEG</v>
      </c>
    </row>
    <row r="42" spans="4:9">
      <c r="D42" s="191"/>
      <c r="E42" s="100" t="str">
        <f>F39</f>
        <v>Osona Rc</v>
      </c>
      <c r="F42" s="100" t="str">
        <f>E40</f>
        <v>CE INEF Barcelona</v>
      </c>
    </row>
    <row r="43" spans="4:9">
      <c r="D43" s="188">
        <v>43758</v>
      </c>
      <c r="E43" s="100" t="str">
        <f>F38</f>
        <v>CNPN C</v>
      </c>
      <c r="F43" s="100" t="str">
        <f>E39</f>
        <v>Rc Cornellà</v>
      </c>
    </row>
    <row r="44" spans="4:9" ht="16.5" thickBot="1">
      <c r="D44" s="189"/>
      <c r="E44" s="101" t="str">
        <f>E37</f>
        <v>CR Alella-Raudovan</v>
      </c>
      <c r="F44" s="101" t="str">
        <f>F35</f>
        <v>Esparreguera-Anoia</v>
      </c>
    </row>
    <row r="45" spans="4:9">
      <c r="D45" s="190" t="s">
        <v>66</v>
      </c>
      <c r="E45" s="102" t="str">
        <f>F35</f>
        <v>Esparreguera-Anoia</v>
      </c>
      <c r="F45" s="102" t="str">
        <f>E41</f>
        <v>Descans</v>
      </c>
    </row>
    <row r="46" spans="4:9">
      <c r="D46" s="191"/>
      <c r="E46" s="100" t="str">
        <f>E39</f>
        <v>Rc Cornellà</v>
      </c>
      <c r="F46" s="100" t="str">
        <f>E44</f>
        <v>CR Alella-Raudovan</v>
      </c>
    </row>
    <row r="47" spans="4:9">
      <c r="D47" s="188">
        <v>43765</v>
      </c>
      <c r="E47" s="100" t="str">
        <f>F42</f>
        <v>CE INEF Barcelona</v>
      </c>
      <c r="F47" s="100" t="str">
        <f>E43</f>
        <v>CNPN C</v>
      </c>
    </row>
    <row r="48" spans="4:9" ht="16.5" thickBot="1">
      <c r="D48" s="189"/>
      <c r="E48" s="103" t="str">
        <f>F41</f>
        <v>GEiEG</v>
      </c>
      <c r="F48" s="103" t="str">
        <f>F39</f>
        <v>Osona Rc</v>
      </c>
    </row>
    <row r="49" spans="4:9">
      <c r="D49" s="190" t="s">
        <v>67</v>
      </c>
      <c r="E49" s="99" t="str">
        <f>F45</f>
        <v>Descans</v>
      </c>
      <c r="F49" s="99" t="str">
        <f>F48</f>
        <v>Osona Rc</v>
      </c>
    </row>
    <row r="50" spans="4:9">
      <c r="D50" s="191"/>
      <c r="E50" s="100" t="str">
        <f>F47</f>
        <v>CNPN C</v>
      </c>
      <c r="F50" s="100" t="str">
        <f>E34</f>
        <v>GEiEG</v>
      </c>
    </row>
    <row r="51" spans="4:9">
      <c r="D51" s="188">
        <v>43779</v>
      </c>
      <c r="E51" s="100" t="str">
        <f>F46</f>
        <v>CR Alella-Raudovan</v>
      </c>
      <c r="F51" s="100" t="str">
        <f>E47</f>
        <v>CE INEF Barcelona</v>
      </c>
    </row>
    <row r="52" spans="4:9" ht="16.5" thickBot="1">
      <c r="D52" s="189"/>
      <c r="E52" s="101" t="str">
        <f>E45</f>
        <v>Esparreguera-Anoia</v>
      </c>
      <c r="F52" s="101" t="str">
        <f>E46</f>
        <v>Rc Cornellà</v>
      </c>
    </row>
    <row r="53" spans="4:9">
      <c r="D53" s="190" t="s">
        <v>68</v>
      </c>
      <c r="E53" s="102" t="str">
        <f>E49</f>
        <v>Descans</v>
      </c>
      <c r="F53" s="102" t="str">
        <f>F52</f>
        <v>Rc Cornellà</v>
      </c>
    </row>
    <row r="54" spans="4:9">
      <c r="D54" s="191"/>
      <c r="E54" s="100" t="str">
        <f>F51</f>
        <v>CE INEF Barcelona</v>
      </c>
      <c r="F54" s="100" t="str">
        <f>E45</f>
        <v>Esparreguera-Anoia</v>
      </c>
    </row>
    <row r="55" spans="4:9">
      <c r="D55" s="188">
        <v>43786</v>
      </c>
      <c r="E55" s="100" t="str">
        <f>F50</f>
        <v>GEiEG</v>
      </c>
      <c r="F55" s="100" t="str">
        <f>E51</f>
        <v>CR Alella-Raudovan</v>
      </c>
    </row>
    <row r="56" spans="4:9" ht="16.5" thickBot="1">
      <c r="D56" s="189"/>
      <c r="E56" s="103" t="str">
        <f>F49</f>
        <v>Osona Rc</v>
      </c>
      <c r="F56" s="103" t="str">
        <f>E50</f>
        <v>CNPN C</v>
      </c>
    </row>
    <row r="57" spans="4:9">
      <c r="D57" s="190" t="s">
        <v>69</v>
      </c>
      <c r="E57" s="99" t="str">
        <f>F56</f>
        <v>CNPN C</v>
      </c>
      <c r="F57" s="99" t="str">
        <f>E49</f>
        <v>Descans</v>
      </c>
    </row>
    <row r="58" spans="4:9">
      <c r="D58" s="191"/>
      <c r="E58" s="100" t="str">
        <f>F55</f>
        <v>CR Alella-Raudovan</v>
      </c>
      <c r="F58" s="100" t="str">
        <f>E56</f>
        <v>Osona Rc</v>
      </c>
    </row>
    <row r="59" spans="4:9">
      <c r="D59" s="188">
        <v>43792</v>
      </c>
      <c r="E59" s="100" t="str">
        <f>F54</f>
        <v>Esparreguera-Anoia</v>
      </c>
      <c r="F59" s="100" t="str">
        <f>F50</f>
        <v>GEiEG</v>
      </c>
    </row>
    <row r="60" spans="4:9" ht="16.5" thickBot="1">
      <c r="D60" s="189"/>
      <c r="E60" s="101" t="str">
        <f>F53</f>
        <v>Rc Cornellà</v>
      </c>
      <c r="F60" s="101" t="str">
        <f>E54</f>
        <v>CE INEF Barcelona</v>
      </c>
    </row>
    <row r="63" spans="4:9" ht="16.5" thickBot="1">
      <c r="D63" s="192" t="s">
        <v>159</v>
      </c>
      <c r="E63" s="192"/>
      <c r="F63" s="192"/>
    </row>
    <row r="64" spans="4:9">
      <c r="D64" s="190" t="s">
        <v>62</v>
      </c>
      <c r="E64" s="99" t="s">
        <v>63</v>
      </c>
      <c r="F64" s="99" t="s">
        <v>94</v>
      </c>
      <c r="H64" s="127" t="s">
        <v>18</v>
      </c>
      <c r="I64" s="126"/>
    </row>
    <row r="65" spans="4:9">
      <c r="D65" s="191"/>
      <c r="E65" s="100" t="s">
        <v>101</v>
      </c>
      <c r="F65" s="100" t="s">
        <v>88</v>
      </c>
      <c r="H65" s="148" t="s">
        <v>94</v>
      </c>
      <c r="I65" s="149">
        <v>5</v>
      </c>
    </row>
    <row r="66" spans="4:9">
      <c r="D66" s="188">
        <v>43744</v>
      </c>
      <c r="E66" s="100" t="s">
        <v>84</v>
      </c>
      <c r="F66" s="100" t="s">
        <v>63</v>
      </c>
      <c r="H66" s="148" t="s">
        <v>88</v>
      </c>
      <c r="I66" s="149">
        <v>4</v>
      </c>
    </row>
    <row r="67" spans="4:9" ht="16.5" thickBot="1">
      <c r="D67" s="189"/>
      <c r="E67" s="101" t="s">
        <v>85</v>
      </c>
      <c r="F67" s="101" t="s">
        <v>83</v>
      </c>
      <c r="H67" s="148" t="s">
        <v>84</v>
      </c>
      <c r="I67" s="149">
        <v>7</v>
      </c>
    </row>
    <row r="68" spans="4:9">
      <c r="D68" s="190" t="s">
        <v>64</v>
      </c>
      <c r="E68" s="102" t="str">
        <f>F67</f>
        <v>RC Alt Empordà</v>
      </c>
      <c r="F68" s="102" t="str">
        <f>E64</f>
        <v>Descans</v>
      </c>
      <c r="H68" s="148" t="s">
        <v>85</v>
      </c>
      <c r="I68" s="149">
        <v>1</v>
      </c>
    </row>
    <row r="69" spans="4:9">
      <c r="D69" s="191"/>
      <c r="E69" s="100" t="str">
        <f>F66</f>
        <v>Descans</v>
      </c>
      <c r="F69" s="100" t="str">
        <f>E67</f>
        <v>CEU B</v>
      </c>
      <c r="H69" s="148" t="s">
        <v>83</v>
      </c>
      <c r="I69" s="149">
        <v>2</v>
      </c>
    </row>
    <row r="70" spans="4:9">
      <c r="D70" s="188">
        <v>43751</v>
      </c>
      <c r="E70" s="100" t="str">
        <f>F65</f>
        <v>Begues Rc</v>
      </c>
      <c r="F70" s="100" t="str">
        <f>E66</f>
        <v>RC L'Hospitalet B</v>
      </c>
      <c r="H70" s="148" t="s">
        <v>101</v>
      </c>
      <c r="I70" s="149">
        <v>6</v>
      </c>
    </row>
    <row r="71" spans="4:9" ht="16.5" thickBot="1">
      <c r="D71" s="189"/>
      <c r="E71" s="103" t="str">
        <f>F64</f>
        <v>Quimic ER B</v>
      </c>
      <c r="F71" s="103" t="str">
        <f>E65</f>
        <v>Carboners de Terrassa B</v>
      </c>
      <c r="H71" s="149"/>
      <c r="I71" s="149">
        <v>3</v>
      </c>
    </row>
    <row r="72" spans="4:9">
      <c r="D72" s="190" t="s">
        <v>65</v>
      </c>
      <c r="E72" s="99" t="str">
        <f>F68</f>
        <v>Descans</v>
      </c>
      <c r="F72" s="99" t="str">
        <f>F71</f>
        <v>Carboners de Terrassa B</v>
      </c>
    </row>
    <row r="73" spans="4:9">
      <c r="D73" s="191"/>
      <c r="E73" s="100" t="str">
        <f>F70</f>
        <v>RC L'Hospitalet B</v>
      </c>
      <c r="F73" s="100" t="str">
        <f>E71</f>
        <v>Quimic ER B</v>
      </c>
    </row>
    <row r="74" spans="4:9">
      <c r="D74" s="188">
        <v>43758</v>
      </c>
      <c r="E74" s="100" t="str">
        <f>F69</f>
        <v>CEU B</v>
      </c>
      <c r="F74" s="100" t="str">
        <f>E70</f>
        <v>Begues Rc</v>
      </c>
    </row>
    <row r="75" spans="4:9" ht="16.5" thickBot="1">
      <c r="D75" s="189"/>
      <c r="E75" s="101" t="str">
        <f>E68</f>
        <v>RC Alt Empordà</v>
      </c>
      <c r="F75" s="101" t="str">
        <f>F66</f>
        <v>Descans</v>
      </c>
    </row>
    <row r="76" spans="4:9">
      <c r="D76" s="190" t="s">
        <v>66</v>
      </c>
      <c r="E76" s="102" t="str">
        <f>F66</f>
        <v>Descans</v>
      </c>
      <c r="F76" s="102" t="str">
        <f>E72</f>
        <v>Descans</v>
      </c>
    </row>
    <row r="77" spans="4:9">
      <c r="D77" s="191"/>
      <c r="E77" s="100" t="str">
        <f>E70</f>
        <v>Begues Rc</v>
      </c>
      <c r="F77" s="100" t="str">
        <f>E75</f>
        <v>RC Alt Empordà</v>
      </c>
    </row>
    <row r="78" spans="4:9">
      <c r="D78" s="188">
        <v>43765</v>
      </c>
      <c r="E78" s="100" t="str">
        <f>F73</f>
        <v>Quimic ER B</v>
      </c>
      <c r="F78" s="100" t="str">
        <f>E74</f>
        <v>CEU B</v>
      </c>
    </row>
    <row r="79" spans="4:9" ht="16.5" thickBot="1">
      <c r="D79" s="189"/>
      <c r="E79" s="103" t="str">
        <f>F72</f>
        <v>Carboners de Terrassa B</v>
      </c>
      <c r="F79" s="103" t="str">
        <f>F70</f>
        <v>RC L'Hospitalet B</v>
      </c>
    </row>
    <row r="80" spans="4:9">
      <c r="D80" s="190" t="s">
        <v>67</v>
      </c>
      <c r="E80" s="99" t="str">
        <f>F76</f>
        <v>Descans</v>
      </c>
      <c r="F80" s="99" t="str">
        <f>F79</f>
        <v>RC L'Hospitalet B</v>
      </c>
    </row>
    <row r="81" spans="4:6">
      <c r="D81" s="191"/>
      <c r="E81" s="100" t="str">
        <f>F78</f>
        <v>CEU B</v>
      </c>
      <c r="F81" s="100" t="str">
        <f>E65</f>
        <v>Carboners de Terrassa B</v>
      </c>
    </row>
    <row r="82" spans="4:6">
      <c r="D82" s="188">
        <v>43779</v>
      </c>
      <c r="E82" s="100" t="str">
        <f>F77</f>
        <v>RC Alt Empordà</v>
      </c>
      <c r="F82" s="100" t="str">
        <f>E78</f>
        <v>Quimic ER B</v>
      </c>
    </row>
    <row r="83" spans="4:6" ht="16.5" thickBot="1">
      <c r="D83" s="189"/>
      <c r="E83" s="101" t="str">
        <f>E76</f>
        <v>Descans</v>
      </c>
      <c r="F83" s="101" t="str">
        <f>E77</f>
        <v>Begues Rc</v>
      </c>
    </row>
    <row r="84" spans="4:6">
      <c r="D84" s="190" t="s">
        <v>68</v>
      </c>
      <c r="E84" s="102" t="str">
        <f>E80</f>
        <v>Descans</v>
      </c>
      <c r="F84" s="102" t="str">
        <f>F83</f>
        <v>Begues Rc</v>
      </c>
    </row>
    <row r="85" spans="4:6">
      <c r="D85" s="191"/>
      <c r="E85" s="100" t="str">
        <f>F82</f>
        <v>Quimic ER B</v>
      </c>
      <c r="F85" s="100" t="str">
        <f>E76</f>
        <v>Descans</v>
      </c>
    </row>
    <row r="86" spans="4:6">
      <c r="D86" s="188">
        <v>43786</v>
      </c>
      <c r="E86" s="100" t="str">
        <f>F81</f>
        <v>Carboners de Terrassa B</v>
      </c>
      <c r="F86" s="100" t="str">
        <f>E82</f>
        <v>RC Alt Empordà</v>
      </c>
    </row>
    <row r="87" spans="4:6" ht="16.5" thickBot="1">
      <c r="D87" s="189"/>
      <c r="E87" s="103" t="str">
        <f>F80</f>
        <v>RC L'Hospitalet B</v>
      </c>
      <c r="F87" s="103" t="str">
        <f>E81</f>
        <v>CEU B</v>
      </c>
    </row>
    <row r="88" spans="4:6">
      <c r="D88" s="190" t="s">
        <v>69</v>
      </c>
      <c r="E88" s="99" t="str">
        <f>F87</f>
        <v>CEU B</v>
      </c>
      <c r="F88" s="99" t="str">
        <f>E80</f>
        <v>Descans</v>
      </c>
    </row>
    <row r="89" spans="4:6">
      <c r="D89" s="191"/>
      <c r="E89" s="100" t="str">
        <f>F86</f>
        <v>RC Alt Empordà</v>
      </c>
      <c r="F89" s="100" t="str">
        <f>E87</f>
        <v>RC L'Hospitalet B</v>
      </c>
    </row>
    <row r="90" spans="4:6">
      <c r="D90" s="188">
        <v>43792</v>
      </c>
      <c r="E90" s="100" t="str">
        <f>F85</f>
        <v>Descans</v>
      </c>
      <c r="F90" s="100" t="str">
        <f>F81</f>
        <v>Carboners de Terrassa B</v>
      </c>
    </row>
    <row r="91" spans="4:6" ht="16.5" thickBot="1">
      <c r="D91" s="189"/>
      <c r="E91" s="101" t="str">
        <f>F84</f>
        <v>Begues Rc</v>
      </c>
      <c r="F91" s="101" t="str">
        <f>E85</f>
        <v>Quimic ER B</v>
      </c>
    </row>
  </sheetData>
  <mergeCells count="45">
    <mergeCell ref="D26:D27"/>
    <mergeCell ref="D28:D29"/>
    <mergeCell ref="D1:F1"/>
    <mergeCell ref="D24:D25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32:F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6:D67"/>
    <mergeCell ref="D63:F63"/>
    <mergeCell ref="D64:D65"/>
    <mergeCell ref="D68:D69"/>
    <mergeCell ref="D70:D71"/>
    <mergeCell ref="D72:D73"/>
    <mergeCell ref="D74:D75"/>
    <mergeCell ref="D76:D77"/>
    <mergeCell ref="D78:D79"/>
    <mergeCell ref="D80:D81"/>
    <mergeCell ref="D82:D83"/>
    <mergeCell ref="D84:D85"/>
    <mergeCell ref="D86:D87"/>
    <mergeCell ref="D88:D89"/>
    <mergeCell ref="D90:D91"/>
  </mergeCells>
  <pageMargins left="0.7" right="0.7" top="0.75" bottom="0.75" header="0.3" footer="0.3"/>
  <pageSetup paperSize="9" scale="67" fitToHeight="0" orientation="portrait" r:id="rId1"/>
  <rowBreaks count="1" manualBreakCount="1">
    <brk id="60" min="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view="pageBreakPreview" topLeftCell="F1" zoomScaleNormal="100" zoomScaleSheetLayoutView="100" workbookViewId="0">
      <selection activeCell="L18" sqref="L18"/>
    </sheetView>
  </sheetViews>
  <sheetFormatPr baseColWidth="10" defaultRowHeight="15.75"/>
  <cols>
    <col min="1" max="1" width="7.375" style="125" hidden="1" customWidth="1"/>
    <col min="2" max="2" width="33.75" hidden="1" customWidth="1"/>
    <col min="3" max="3" width="7.625" style="125" hidden="1" customWidth="1"/>
    <col min="4" max="5" width="0" hidden="1" customWidth="1"/>
    <col min="6" max="6" width="11" customWidth="1"/>
    <col min="7" max="8" width="21.25" style="152" customWidth="1"/>
    <col min="9" max="9" width="4.375" style="152" customWidth="1"/>
    <col min="10" max="10" width="10.75" style="152" customWidth="1"/>
    <col min="11" max="12" width="21.25" style="152" customWidth="1"/>
    <col min="13" max="13" width="4.375" style="152" customWidth="1"/>
    <col min="14" max="14" width="11" style="152"/>
    <col min="15" max="16" width="33.875" style="152" customWidth="1"/>
  </cols>
  <sheetData>
    <row r="1" spans="1:16" ht="16.5" thickBot="1">
      <c r="A1" s="136" t="s">
        <v>61</v>
      </c>
      <c r="B1" s="155" t="s">
        <v>118</v>
      </c>
      <c r="C1" s="136" t="s">
        <v>123</v>
      </c>
      <c r="F1" s="193" t="s">
        <v>114</v>
      </c>
      <c r="G1" s="194"/>
      <c r="H1" s="195"/>
      <c r="J1" s="200" t="s">
        <v>121</v>
      </c>
      <c r="K1" s="200"/>
      <c r="L1" s="200"/>
      <c r="N1" s="200" t="s">
        <v>122</v>
      </c>
      <c r="O1" s="200"/>
      <c r="P1" s="200"/>
    </row>
    <row r="2" spans="1:16">
      <c r="A2" s="156">
        <v>1</v>
      </c>
      <c r="B2" s="157" t="s">
        <v>105</v>
      </c>
      <c r="C2" s="158" t="s">
        <v>13</v>
      </c>
      <c r="D2" s="154">
        <v>3</v>
      </c>
      <c r="E2" s="154"/>
      <c r="F2" s="178" t="s">
        <v>62</v>
      </c>
      <c r="G2" s="201" t="s">
        <v>49</v>
      </c>
      <c r="H2" s="202" t="s">
        <v>80</v>
      </c>
      <c r="J2" s="203" t="s">
        <v>62</v>
      </c>
      <c r="K2" s="201" t="s">
        <v>63</v>
      </c>
      <c r="L2" s="201" t="s">
        <v>112</v>
      </c>
      <c r="N2" s="204" t="s">
        <v>62</v>
      </c>
      <c r="O2" s="201" t="s">
        <v>156</v>
      </c>
      <c r="P2" s="201" t="s">
        <v>103</v>
      </c>
    </row>
    <row r="3" spans="1:16">
      <c r="A3" s="156">
        <v>2</v>
      </c>
      <c r="B3" s="159" t="s">
        <v>109</v>
      </c>
      <c r="C3" s="158" t="s">
        <v>13</v>
      </c>
      <c r="D3" s="154">
        <v>6</v>
      </c>
      <c r="E3" s="154"/>
      <c r="F3" s="179"/>
      <c r="G3" s="205" t="s">
        <v>109</v>
      </c>
      <c r="H3" s="206" t="s">
        <v>115</v>
      </c>
      <c r="J3" s="207"/>
      <c r="K3" s="205" t="s">
        <v>104</v>
      </c>
      <c r="L3" s="205" t="s">
        <v>120</v>
      </c>
      <c r="N3" s="208"/>
      <c r="O3" s="205" t="s">
        <v>79</v>
      </c>
      <c r="P3" s="205" t="s">
        <v>113</v>
      </c>
    </row>
    <row r="4" spans="1:16" ht="16.5" thickBot="1">
      <c r="A4" s="156">
        <v>3</v>
      </c>
      <c r="B4" s="159" t="s">
        <v>81</v>
      </c>
      <c r="C4" s="158" t="s">
        <v>13</v>
      </c>
      <c r="D4" s="154">
        <v>1</v>
      </c>
      <c r="E4" s="154"/>
      <c r="F4" s="176">
        <v>43737</v>
      </c>
      <c r="G4" s="205" t="s">
        <v>110</v>
      </c>
      <c r="H4" s="206" t="s">
        <v>105</v>
      </c>
      <c r="J4" s="209">
        <v>43744</v>
      </c>
      <c r="K4" s="205" t="s">
        <v>102</v>
      </c>
      <c r="L4" s="205" t="s">
        <v>116</v>
      </c>
      <c r="N4" s="210">
        <v>43744</v>
      </c>
      <c r="O4" s="211" t="s">
        <v>119</v>
      </c>
      <c r="P4" s="211" t="s">
        <v>117</v>
      </c>
    </row>
    <row r="5" spans="1:16" ht="16.5" thickBot="1">
      <c r="A5" s="156">
        <v>4</v>
      </c>
      <c r="B5" s="159" t="s">
        <v>115</v>
      </c>
      <c r="C5" s="158" t="s">
        <v>13</v>
      </c>
      <c r="D5" s="154">
        <v>4</v>
      </c>
      <c r="E5" s="154"/>
      <c r="F5" s="177"/>
      <c r="G5" s="211" t="s">
        <v>81</v>
      </c>
      <c r="H5" s="212" t="s">
        <v>108</v>
      </c>
      <c r="J5" s="213"/>
      <c r="K5" s="211" t="s">
        <v>106</v>
      </c>
      <c r="L5" s="211" t="s">
        <v>111</v>
      </c>
      <c r="N5" s="208" t="s">
        <v>64</v>
      </c>
      <c r="O5" s="214" t="str">
        <f>P4</f>
        <v>Sabadell SR- Rugby Spartanes Granollers</v>
      </c>
      <c r="P5" s="214" t="str">
        <f>O2</f>
        <v>RC Mataró- BUC</v>
      </c>
    </row>
    <row r="6" spans="1:16">
      <c r="A6" s="156">
        <v>5</v>
      </c>
      <c r="B6" s="159" t="s">
        <v>108</v>
      </c>
      <c r="C6" s="158" t="s">
        <v>13</v>
      </c>
      <c r="D6" s="154">
        <v>2</v>
      </c>
      <c r="E6" s="154"/>
      <c r="F6" s="178" t="s">
        <v>64</v>
      </c>
      <c r="G6" s="214" t="str">
        <f>H5</f>
        <v>Castelldefels RUC</v>
      </c>
      <c r="H6" s="215" t="str">
        <f>G2</f>
        <v>CEU</v>
      </c>
      <c r="J6" s="203" t="s">
        <v>64</v>
      </c>
      <c r="K6" s="214" t="str">
        <f>L5</f>
        <v>RC Sitges</v>
      </c>
      <c r="L6" s="214" t="str">
        <f>K2</f>
        <v>Descans</v>
      </c>
      <c r="N6" s="208"/>
      <c r="O6" s="205" t="str">
        <f>P3</f>
        <v>RC Cornellà-Martorell-Coques</v>
      </c>
      <c r="P6" s="205" t="str">
        <f>O4</f>
        <v>Químic - Alella</v>
      </c>
    </row>
    <row r="7" spans="1:16" ht="16.5" thickBot="1">
      <c r="A7" s="156">
        <v>6</v>
      </c>
      <c r="B7" s="159" t="s">
        <v>80</v>
      </c>
      <c r="C7" s="158" t="s">
        <v>13</v>
      </c>
      <c r="D7" s="154">
        <v>5</v>
      </c>
      <c r="E7" s="154"/>
      <c r="F7" s="179"/>
      <c r="G7" s="205" t="str">
        <f>H4</f>
        <v>BUC</v>
      </c>
      <c r="H7" s="206" t="str">
        <f>G5</f>
        <v>GEiEG</v>
      </c>
      <c r="J7" s="207"/>
      <c r="K7" s="205" t="str">
        <f>L4</f>
        <v>Shamrock RC</v>
      </c>
      <c r="L7" s="205" t="str">
        <f>K5</f>
        <v>CAT CENTRAL</v>
      </c>
      <c r="N7" s="216">
        <v>43751</v>
      </c>
      <c r="O7" s="205" t="str">
        <f>P2</f>
        <v>AVR Barça</v>
      </c>
      <c r="P7" s="205" t="str">
        <f>P8</f>
        <v>Carboners de Terrassa</v>
      </c>
    </row>
    <row r="8" spans="1:16">
      <c r="A8" s="156">
        <v>7</v>
      </c>
      <c r="B8" s="157" t="s">
        <v>110</v>
      </c>
      <c r="C8" s="158" t="s">
        <v>13</v>
      </c>
      <c r="D8" s="154">
        <v>7</v>
      </c>
      <c r="E8" s="154"/>
      <c r="F8" s="176">
        <v>43744</v>
      </c>
      <c r="G8" s="205" t="str">
        <f>H3</f>
        <v>UES</v>
      </c>
      <c r="H8" s="206" t="str">
        <f>G4</f>
        <v>Gòtics RC</v>
      </c>
      <c r="J8" s="209">
        <v>43751</v>
      </c>
      <c r="K8" s="205" t="str">
        <f>L3</f>
        <v>CRT - CNPN "B"</v>
      </c>
      <c r="L8" s="205" t="str">
        <f>K4</f>
        <v>CE  Inef Lleida</v>
      </c>
      <c r="N8" s="204" t="s">
        <v>65</v>
      </c>
      <c r="O8" s="201" t="str">
        <f>P5</f>
        <v>RC Mataró- BUC</v>
      </c>
      <c r="P8" s="201" t="str">
        <f>O3</f>
        <v>Carboners de Terrassa</v>
      </c>
    </row>
    <row r="9" spans="1:16" ht="16.5" thickBot="1">
      <c r="A9" s="156">
        <v>8</v>
      </c>
      <c r="B9" s="159" t="s">
        <v>49</v>
      </c>
      <c r="C9" s="158" t="s">
        <v>13</v>
      </c>
      <c r="D9" s="154">
        <v>8</v>
      </c>
      <c r="E9" s="154"/>
      <c r="F9" s="177"/>
      <c r="G9" s="217" t="str">
        <f>H2</f>
        <v>CNPN</v>
      </c>
      <c r="H9" s="218" t="str">
        <f>G3</f>
        <v>CR Sant Cugat</v>
      </c>
      <c r="J9" s="213"/>
      <c r="K9" s="217" t="str">
        <f>L2</f>
        <v>RC L'Hospitalet</v>
      </c>
      <c r="L9" s="217" t="str">
        <f>K3</f>
        <v>VPC Andorra R XV</v>
      </c>
      <c r="N9" s="208"/>
      <c r="O9" s="205" t="str">
        <f>P6</f>
        <v>Químic - Alella</v>
      </c>
      <c r="P9" s="205" t="str">
        <f>O7</f>
        <v>AVR Barça</v>
      </c>
    </row>
    <row r="10" spans="1:16" ht="16.5" thickBot="1">
      <c r="A10" s="160">
        <v>9</v>
      </c>
      <c r="B10" s="161" t="s">
        <v>102</v>
      </c>
      <c r="C10" s="162" t="s">
        <v>160</v>
      </c>
      <c r="D10" s="154">
        <v>7</v>
      </c>
      <c r="E10" s="154"/>
      <c r="F10" s="178" t="s">
        <v>65</v>
      </c>
      <c r="G10" s="201" t="str">
        <f>H6</f>
        <v>CEU</v>
      </c>
      <c r="H10" s="202" t="str">
        <f>H9</f>
        <v>CR Sant Cugat</v>
      </c>
      <c r="J10" s="203" t="s">
        <v>65</v>
      </c>
      <c r="K10" s="201" t="str">
        <f>L6</f>
        <v>Descans</v>
      </c>
      <c r="L10" s="201" t="str">
        <f>L9</f>
        <v>VPC Andorra R XV</v>
      </c>
      <c r="N10" s="210">
        <v>43765</v>
      </c>
      <c r="O10" s="211" t="str">
        <f>O5</f>
        <v>Sabadell SR- Rugby Spartanes Granollers</v>
      </c>
      <c r="P10" s="211" t="str">
        <f>O6</f>
        <v>RC Cornellà-Martorell-Coques</v>
      </c>
    </row>
    <row r="11" spans="1:16">
      <c r="A11" s="160">
        <v>10</v>
      </c>
      <c r="B11" s="161" t="s">
        <v>104</v>
      </c>
      <c r="C11" s="162" t="s">
        <v>160</v>
      </c>
      <c r="D11" s="154">
        <v>6</v>
      </c>
      <c r="E11" s="154"/>
      <c r="F11" s="179"/>
      <c r="G11" s="205" t="str">
        <f>H8</f>
        <v>Gòtics RC</v>
      </c>
      <c r="H11" s="206" t="str">
        <f>G9</f>
        <v>CNPN</v>
      </c>
      <c r="J11" s="207"/>
      <c r="K11" s="205" t="str">
        <f>L8</f>
        <v>CE  Inef Lleida</v>
      </c>
      <c r="L11" s="205" t="str">
        <f>K9</f>
        <v>RC L'Hospitalet</v>
      </c>
      <c r="N11" s="208" t="s">
        <v>66</v>
      </c>
      <c r="O11" s="214" t="str">
        <f>O8</f>
        <v>RC Mataró- BUC</v>
      </c>
      <c r="P11" s="214" t="str">
        <f>P10</f>
        <v>RC Cornellà-Martorell-Coques</v>
      </c>
    </row>
    <row r="12" spans="1:16">
      <c r="A12" s="160">
        <v>11</v>
      </c>
      <c r="B12" s="161" t="s">
        <v>111</v>
      </c>
      <c r="C12" s="162" t="s">
        <v>160</v>
      </c>
      <c r="D12" s="154">
        <v>2</v>
      </c>
      <c r="E12" s="154"/>
      <c r="F12" s="176">
        <v>43751</v>
      </c>
      <c r="G12" s="205" t="str">
        <f>H7</f>
        <v>GEiEG</v>
      </c>
      <c r="H12" s="206" t="str">
        <f>G8</f>
        <v>UES</v>
      </c>
      <c r="J12" s="209">
        <v>43758</v>
      </c>
      <c r="K12" s="205" t="str">
        <f>L7</f>
        <v>CAT CENTRAL</v>
      </c>
      <c r="L12" s="205" t="str">
        <f>K8</f>
        <v>CRT - CNPN "B"</v>
      </c>
      <c r="N12" s="208"/>
      <c r="O12" s="205" t="str">
        <f>P9</f>
        <v>AVR Barça</v>
      </c>
      <c r="P12" s="205" t="str">
        <f>O5</f>
        <v>Sabadell SR- Rugby Spartanes Granollers</v>
      </c>
    </row>
    <row r="13" spans="1:16" ht="16.5" thickBot="1">
      <c r="A13" s="160">
        <v>12</v>
      </c>
      <c r="B13" s="161" t="s">
        <v>120</v>
      </c>
      <c r="C13" s="162" t="s">
        <v>160</v>
      </c>
      <c r="D13" s="154">
        <v>4</v>
      </c>
      <c r="E13" s="154"/>
      <c r="F13" s="177"/>
      <c r="G13" s="211" t="str">
        <f>G6</f>
        <v>Castelldefels RUC</v>
      </c>
      <c r="H13" s="212" t="str">
        <f>H4</f>
        <v>BUC</v>
      </c>
      <c r="J13" s="213"/>
      <c r="K13" s="211" t="str">
        <f>K6</f>
        <v>RC Sitges</v>
      </c>
      <c r="L13" s="211" t="str">
        <f>L4</f>
        <v>Shamrock RC</v>
      </c>
      <c r="N13" s="216">
        <v>43779</v>
      </c>
      <c r="O13" s="205" t="str">
        <f>P7</f>
        <v>Carboners de Terrassa</v>
      </c>
      <c r="P13" s="205" t="str">
        <f>O9</f>
        <v>Químic - Alella</v>
      </c>
    </row>
    <row r="14" spans="1:16">
      <c r="A14" s="160">
        <v>13</v>
      </c>
      <c r="B14" s="161" t="s">
        <v>112</v>
      </c>
      <c r="C14" s="162" t="s">
        <v>160</v>
      </c>
      <c r="D14" s="154">
        <v>5</v>
      </c>
      <c r="E14" s="154"/>
      <c r="F14" s="178" t="s">
        <v>66</v>
      </c>
      <c r="G14" s="214" t="str">
        <f>H4</f>
        <v>BUC</v>
      </c>
      <c r="H14" s="215" t="str">
        <f>G10</f>
        <v>CEU</v>
      </c>
      <c r="J14" s="203" t="s">
        <v>66</v>
      </c>
      <c r="K14" s="214" t="str">
        <f>L4</f>
        <v>Shamrock RC</v>
      </c>
      <c r="L14" s="214" t="str">
        <f>K10</f>
        <v>Descans</v>
      </c>
      <c r="N14" s="204" t="s">
        <v>67</v>
      </c>
      <c r="O14" s="201" t="str">
        <f>P13</f>
        <v>Químic - Alella</v>
      </c>
      <c r="P14" s="201" t="str">
        <f>O8</f>
        <v>RC Mataró- BUC</v>
      </c>
    </row>
    <row r="15" spans="1:16">
      <c r="A15" s="160">
        <v>14</v>
      </c>
      <c r="B15" s="161" t="s">
        <v>106</v>
      </c>
      <c r="C15" s="162" t="s">
        <v>160</v>
      </c>
      <c r="D15" s="154">
        <v>1</v>
      </c>
      <c r="E15" s="154"/>
      <c r="F15" s="179"/>
      <c r="G15" s="205" t="str">
        <f>G8</f>
        <v>UES</v>
      </c>
      <c r="H15" s="206" t="str">
        <f>G13</f>
        <v>Castelldefels RUC</v>
      </c>
      <c r="J15" s="207"/>
      <c r="K15" s="205" t="str">
        <f>K8</f>
        <v>CRT - CNPN "B"</v>
      </c>
      <c r="L15" s="205" t="str">
        <f>K13</f>
        <v>RC Sitges</v>
      </c>
      <c r="N15" s="208"/>
      <c r="O15" s="205" t="str">
        <f>P12</f>
        <v>Sabadell SR- Rugby Spartanes Granollers</v>
      </c>
      <c r="P15" s="205" t="str">
        <f>O3</f>
        <v>Carboners de Terrassa</v>
      </c>
    </row>
    <row r="16" spans="1:16" ht="16.5" thickBot="1">
      <c r="A16" s="160">
        <v>15</v>
      </c>
      <c r="B16" s="161" t="s">
        <v>116</v>
      </c>
      <c r="C16" s="162" t="s">
        <v>160</v>
      </c>
      <c r="D16" s="154">
        <v>3</v>
      </c>
      <c r="E16" s="154"/>
      <c r="F16" s="176">
        <v>43765</v>
      </c>
      <c r="G16" s="205" t="str">
        <f>H11</f>
        <v>CNPN</v>
      </c>
      <c r="H16" s="206" t="str">
        <f>G12</f>
        <v>GEiEG</v>
      </c>
      <c r="J16" s="209">
        <v>43765</v>
      </c>
      <c r="K16" s="205" t="str">
        <f>L11</f>
        <v>RC L'Hospitalet</v>
      </c>
      <c r="L16" s="205" t="str">
        <f>K12</f>
        <v>CAT CENTRAL</v>
      </c>
      <c r="N16" s="210">
        <v>43786</v>
      </c>
      <c r="O16" s="211" t="str">
        <f>P11</f>
        <v>RC Cornellà-Martorell-Coques</v>
      </c>
      <c r="P16" s="211" t="str">
        <f>O12</f>
        <v>AVR Barça</v>
      </c>
    </row>
    <row r="17" spans="1:16" ht="16.5" thickBot="1">
      <c r="A17" s="163">
        <v>16</v>
      </c>
      <c r="B17" s="164" t="s">
        <v>119</v>
      </c>
      <c r="C17" s="165" t="s">
        <v>161</v>
      </c>
      <c r="D17" s="154">
        <v>1</v>
      </c>
      <c r="E17" s="154"/>
      <c r="F17" s="177"/>
      <c r="G17" s="217" t="str">
        <f>H10</f>
        <v>CR Sant Cugat</v>
      </c>
      <c r="H17" s="218" t="str">
        <f>H8</f>
        <v>Gòtics RC</v>
      </c>
      <c r="J17" s="213"/>
      <c r="K17" s="217" t="str">
        <f>L10</f>
        <v>VPC Andorra R XV</v>
      </c>
      <c r="L17" s="217" t="str">
        <f>L8</f>
        <v>CE  Inef Lleida</v>
      </c>
    </row>
    <row r="18" spans="1:16">
      <c r="A18" s="163">
        <v>17</v>
      </c>
      <c r="B18" s="166" t="s">
        <v>113</v>
      </c>
      <c r="C18" s="165" t="s">
        <v>161</v>
      </c>
      <c r="D18" s="154">
        <v>3</v>
      </c>
      <c r="E18" s="154"/>
      <c r="F18" s="178" t="s">
        <v>67</v>
      </c>
      <c r="G18" s="201" t="str">
        <f>H14</f>
        <v>CEU</v>
      </c>
      <c r="H18" s="202" t="str">
        <f>H17</f>
        <v>Gòtics RC</v>
      </c>
      <c r="J18" s="203" t="s">
        <v>67</v>
      </c>
      <c r="K18" s="201" t="str">
        <f>L14</f>
        <v>Descans</v>
      </c>
      <c r="L18" s="201" t="str">
        <f>L17</f>
        <v>CE  Inef Lleida</v>
      </c>
      <c r="N18" s="219" t="s">
        <v>124</v>
      </c>
      <c r="O18" s="220">
        <v>43800</v>
      </c>
    </row>
    <row r="19" spans="1:16">
      <c r="A19" s="163">
        <v>18</v>
      </c>
      <c r="B19" s="164" t="s">
        <v>117</v>
      </c>
      <c r="C19" s="165" t="s">
        <v>161</v>
      </c>
      <c r="D19" s="154">
        <v>2</v>
      </c>
      <c r="E19" s="154"/>
      <c r="F19" s="179"/>
      <c r="G19" s="205" t="str">
        <f>H16</f>
        <v>GEiEG</v>
      </c>
      <c r="H19" s="206" t="str">
        <f>G3</f>
        <v>CR Sant Cugat</v>
      </c>
      <c r="J19" s="207"/>
      <c r="K19" s="205" t="str">
        <f>L16</f>
        <v>CAT CENTRAL</v>
      </c>
      <c r="L19" s="205" t="str">
        <f>K3</f>
        <v>VPC Andorra R XV</v>
      </c>
      <c r="N19" s="219" t="s">
        <v>125</v>
      </c>
      <c r="O19" s="220">
        <v>43814</v>
      </c>
    </row>
    <row r="20" spans="1:16">
      <c r="A20" s="163">
        <v>19</v>
      </c>
      <c r="B20" s="164" t="s">
        <v>103</v>
      </c>
      <c r="C20" s="165" t="s">
        <v>161</v>
      </c>
      <c r="D20" s="154">
        <v>4</v>
      </c>
      <c r="E20" s="154"/>
      <c r="F20" s="176">
        <v>43779</v>
      </c>
      <c r="G20" s="205" t="str">
        <f>H15</f>
        <v>Castelldefels RUC</v>
      </c>
      <c r="H20" s="206" t="str">
        <f>G16</f>
        <v>CNPN</v>
      </c>
      <c r="J20" s="209">
        <v>43779</v>
      </c>
      <c r="K20" s="205" t="str">
        <f>L15</f>
        <v>RC Sitges</v>
      </c>
      <c r="L20" s="205" t="str">
        <f>K16</f>
        <v>RC L'Hospitalet</v>
      </c>
    </row>
    <row r="21" spans="1:16" ht="16.5" thickBot="1">
      <c r="A21" s="163">
        <v>20</v>
      </c>
      <c r="B21" s="164" t="s">
        <v>156</v>
      </c>
      <c r="C21" s="165" t="s">
        <v>161</v>
      </c>
      <c r="D21" s="154">
        <v>6</v>
      </c>
      <c r="E21" s="154"/>
      <c r="F21" s="177"/>
      <c r="G21" s="211" t="str">
        <f>G14</f>
        <v>BUC</v>
      </c>
      <c r="H21" s="212" t="str">
        <f>G15</f>
        <v>UES</v>
      </c>
      <c r="J21" s="213"/>
      <c r="K21" s="211" t="str">
        <f>K14</f>
        <v>Shamrock RC</v>
      </c>
      <c r="L21" s="211" t="str">
        <f>K15</f>
        <v>CRT - CNPN "B"</v>
      </c>
      <c r="O21" s="221" t="s">
        <v>151</v>
      </c>
      <c r="P21" s="221"/>
    </row>
    <row r="22" spans="1:16">
      <c r="A22" s="163">
        <v>21</v>
      </c>
      <c r="B22" s="164" t="s">
        <v>79</v>
      </c>
      <c r="C22" s="165" t="s">
        <v>161</v>
      </c>
      <c r="D22" s="154">
        <v>5</v>
      </c>
      <c r="E22" s="154"/>
      <c r="F22" s="178" t="s">
        <v>68</v>
      </c>
      <c r="G22" s="214" t="str">
        <f>G18</f>
        <v>CEU</v>
      </c>
      <c r="H22" s="215" t="str">
        <f>H21</f>
        <v>UES</v>
      </c>
      <c r="J22" s="203" t="s">
        <v>68</v>
      </c>
      <c r="K22" s="214" t="str">
        <f>K18</f>
        <v>Descans</v>
      </c>
      <c r="L22" s="214" t="str">
        <f>L21</f>
        <v>CRT - CNPN "B"</v>
      </c>
      <c r="O22" s="222">
        <v>6</v>
      </c>
      <c r="P22" s="223">
        <v>3</v>
      </c>
    </row>
    <row r="23" spans="1:16">
      <c r="F23" s="179"/>
      <c r="G23" s="205" t="str">
        <f>H20</f>
        <v>CNPN</v>
      </c>
      <c r="H23" s="206" t="str">
        <f>G14</f>
        <v>BUC</v>
      </c>
      <c r="J23" s="207"/>
      <c r="K23" s="205" t="str">
        <f>L20</f>
        <v>RC L'Hospitalet</v>
      </c>
      <c r="L23" s="205" t="str">
        <f>K14</f>
        <v>Shamrock RC</v>
      </c>
      <c r="O23" s="223">
        <v>5</v>
      </c>
      <c r="P23" s="223">
        <v>2</v>
      </c>
    </row>
    <row r="24" spans="1:16">
      <c r="F24" s="176">
        <v>43786</v>
      </c>
      <c r="G24" s="205" t="str">
        <f>H19</f>
        <v>CR Sant Cugat</v>
      </c>
      <c r="H24" s="206" t="str">
        <f>G20</f>
        <v>Castelldefels RUC</v>
      </c>
      <c r="J24" s="209">
        <v>43786</v>
      </c>
      <c r="K24" s="205" t="str">
        <f>L19</f>
        <v>VPC Andorra R XV</v>
      </c>
      <c r="L24" s="205" t="str">
        <f>K20</f>
        <v>RC Sitges</v>
      </c>
      <c r="O24" s="223">
        <v>1</v>
      </c>
      <c r="P24" s="223">
        <v>4</v>
      </c>
    </row>
    <row r="25" spans="1:16" ht="16.5" thickBot="1">
      <c r="F25" s="177"/>
      <c r="G25" s="217" t="str">
        <f>H18</f>
        <v>Gòtics RC</v>
      </c>
      <c r="H25" s="218" t="str">
        <f>G19</f>
        <v>GEiEG</v>
      </c>
      <c r="J25" s="213"/>
      <c r="K25" s="217" t="str">
        <f>L18</f>
        <v>CE  Inef Lleida</v>
      </c>
      <c r="L25" s="217" t="str">
        <f>K19</f>
        <v>CAT CENTRAL</v>
      </c>
    </row>
    <row r="26" spans="1:16">
      <c r="F26" s="178" t="s">
        <v>69</v>
      </c>
      <c r="G26" s="201" t="str">
        <f>H25</f>
        <v>GEiEG</v>
      </c>
      <c r="H26" s="202" t="str">
        <f>G18</f>
        <v>CEU</v>
      </c>
      <c r="J26" s="203" t="s">
        <v>69</v>
      </c>
      <c r="K26" s="201" t="str">
        <f>L25</f>
        <v>CAT CENTRAL</v>
      </c>
      <c r="L26" s="201" t="str">
        <f>K18</f>
        <v>Descans</v>
      </c>
    </row>
    <row r="27" spans="1:16">
      <c r="F27" s="179"/>
      <c r="G27" s="205" t="str">
        <f>H24</f>
        <v>Castelldefels RUC</v>
      </c>
      <c r="H27" s="206" t="str">
        <f>G25</f>
        <v>Gòtics RC</v>
      </c>
      <c r="J27" s="207"/>
      <c r="K27" s="205" t="str">
        <f>L24</f>
        <v>RC Sitges</v>
      </c>
      <c r="L27" s="205" t="str">
        <f>K25</f>
        <v>CE  Inef Lleida</v>
      </c>
    </row>
    <row r="28" spans="1:16">
      <c r="F28" s="176">
        <v>43793</v>
      </c>
      <c r="G28" s="205" t="str">
        <f>H23</f>
        <v>BUC</v>
      </c>
      <c r="H28" s="206" t="str">
        <f>H19</f>
        <v>CR Sant Cugat</v>
      </c>
      <c r="J28" s="209">
        <v>43793</v>
      </c>
      <c r="K28" s="205" t="str">
        <f>L23</f>
        <v>Shamrock RC</v>
      </c>
      <c r="L28" s="205" t="str">
        <f>L19</f>
        <v>VPC Andorra R XV</v>
      </c>
    </row>
    <row r="29" spans="1:16" ht="16.5" thickBot="1">
      <c r="F29" s="177"/>
      <c r="G29" s="211" t="str">
        <f>H22</f>
        <v>UES</v>
      </c>
      <c r="H29" s="212" t="str">
        <f>G23</f>
        <v>CNPN</v>
      </c>
      <c r="J29" s="213"/>
      <c r="K29" s="211" t="str">
        <f>L22</f>
        <v>CRT - CNPN "B"</v>
      </c>
      <c r="L29" s="211" t="str">
        <f>K23</f>
        <v>RC L'Hospitalet</v>
      </c>
    </row>
    <row r="31" spans="1:16">
      <c r="F31" s="123" t="s">
        <v>124</v>
      </c>
      <c r="G31" s="220">
        <v>43800</v>
      </c>
      <c r="J31" s="219" t="s">
        <v>124</v>
      </c>
      <c r="K31" s="220">
        <v>43800</v>
      </c>
    </row>
    <row r="32" spans="1:16">
      <c r="F32" s="123" t="s">
        <v>125</v>
      </c>
      <c r="G32" s="220">
        <v>43814</v>
      </c>
      <c r="J32" s="219" t="s">
        <v>125</v>
      </c>
      <c r="K32" s="220">
        <v>43814</v>
      </c>
    </row>
    <row r="34" spans="7:12">
      <c r="G34" s="221" t="s">
        <v>151</v>
      </c>
      <c r="H34" s="221"/>
      <c r="K34" s="221" t="s">
        <v>151</v>
      </c>
      <c r="L34" s="221"/>
    </row>
    <row r="35" spans="7:12">
      <c r="G35" s="222">
        <v>8</v>
      </c>
      <c r="H35" s="223">
        <v>4</v>
      </c>
      <c r="K35" s="223">
        <v>6</v>
      </c>
      <c r="L35" s="223">
        <v>2</v>
      </c>
    </row>
    <row r="36" spans="7:12">
      <c r="G36" s="223">
        <v>6</v>
      </c>
      <c r="H36" s="223">
        <v>2</v>
      </c>
      <c r="K36" s="223">
        <v>7</v>
      </c>
      <c r="L36" s="223">
        <v>3</v>
      </c>
    </row>
    <row r="37" spans="7:12">
      <c r="G37" s="223">
        <v>7</v>
      </c>
      <c r="H37" s="223">
        <v>3</v>
      </c>
      <c r="K37" s="223">
        <v>1</v>
      </c>
      <c r="L37" s="223">
        <v>5</v>
      </c>
    </row>
    <row r="38" spans="7:12">
      <c r="G38" s="223">
        <v>1</v>
      </c>
      <c r="H38" s="223">
        <v>5</v>
      </c>
    </row>
  </sheetData>
  <sortState ref="A2:B21">
    <sortCondition ref="A2:A21"/>
  </sortState>
  <mergeCells count="34">
    <mergeCell ref="N1:P1"/>
    <mergeCell ref="J20:J21"/>
    <mergeCell ref="J22:J23"/>
    <mergeCell ref="J24:J25"/>
    <mergeCell ref="J26:J27"/>
    <mergeCell ref="J1:L1"/>
    <mergeCell ref="J2:J3"/>
    <mergeCell ref="J4:J5"/>
    <mergeCell ref="J6:J7"/>
    <mergeCell ref="J8:J9"/>
    <mergeCell ref="J10:J11"/>
    <mergeCell ref="J12:J13"/>
    <mergeCell ref="J14:J15"/>
    <mergeCell ref="J16:J17"/>
    <mergeCell ref="J18:J19"/>
    <mergeCell ref="F1:H1"/>
    <mergeCell ref="F2:F3"/>
    <mergeCell ref="F4:F5"/>
    <mergeCell ref="F6:F7"/>
    <mergeCell ref="F8:F9"/>
    <mergeCell ref="F10:F11"/>
    <mergeCell ref="F12:F13"/>
    <mergeCell ref="F14:F15"/>
    <mergeCell ref="F16:F17"/>
    <mergeCell ref="F18:F19"/>
    <mergeCell ref="G34:H34"/>
    <mergeCell ref="K34:L34"/>
    <mergeCell ref="O21:P21"/>
    <mergeCell ref="F20:F21"/>
    <mergeCell ref="F22:F23"/>
    <mergeCell ref="F24:F25"/>
    <mergeCell ref="F26:F27"/>
    <mergeCell ref="F28:F29"/>
    <mergeCell ref="J28:J29"/>
  </mergeCells>
  <pageMargins left="0.7" right="0.7" top="0.75" bottom="0.75" header="0.3" footer="0.3"/>
  <pageSetup paperSize="9" scale="95" fitToWidth="0" orientation="landscape" r:id="rId1"/>
  <colBreaks count="1" manualBreakCount="1">
    <brk id="12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topLeftCell="B7" zoomScale="60" zoomScaleNormal="100" workbookViewId="0">
      <selection activeCell="C40" sqref="A38:C40"/>
    </sheetView>
  </sheetViews>
  <sheetFormatPr baseColWidth="10" defaultRowHeight="15.75"/>
  <cols>
    <col min="1" max="1" width="0" hidden="1" customWidth="1"/>
    <col min="2" max="2" width="21.25" customWidth="1"/>
    <col min="3" max="4" width="23.5" customWidth="1"/>
    <col min="5" max="5" width="13.125" customWidth="1"/>
    <col min="6" max="6" width="21.25" customWidth="1"/>
    <col min="7" max="8" width="28.75" customWidth="1"/>
  </cols>
  <sheetData>
    <row r="1" spans="1:9" hidden="1">
      <c r="A1" s="197" t="s">
        <v>29</v>
      </c>
      <c r="B1" s="136" t="s">
        <v>72</v>
      </c>
      <c r="C1" s="136" t="s">
        <v>73</v>
      </c>
      <c r="D1" s="136" t="s">
        <v>74</v>
      </c>
      <c r="E1" s="136" t="s">
        <v>132</v>
      </c>
      <c r="F1" s="136" t="s">
        <v>133</v>
      </c>
      <c r="G1" s="136" t="s">
        <v>141</v>
      </c>
    </row>
    <row r="2" spans="1:9" hidden="1">
      <c r="A2" s="198"/>
      <c r="B2" s="133" t="s">
        <v>126</v>
      </c>
      <c r="C2" s="133" t="s">
        <v>115</v>
      </c>
      <c r="D2" s="133" t="s">
        <v>127</v>
      </c>
      <c r="E2" s="134" t="s">
        <v>152</v>
      </c>
      <c r="F2" s="133" t="s">
        <v>134</v>
      </c>
      <c r="G2" s="133" t="s">
        <v>49</v>
      </c>
      <c r="I2" s="123" t="s">
        <v>153</v>
      </c>
    </row>
    <row r="3" spans="1:9" hidden="1">
      <c r="A3" s="198"/>
      <c r="B3" s="133" t="s">
        <v>43</v>
      </c>
      <c r="C3" s="133" t="s">
        <v>56</v>
      </c>
      <c r="D3" s="133" t="s">
        <v>55</v>
      </c>
      <c r="E3" s="133" t="s">
        <v>135</v>
      </c>
      <c r="F3" s="133" t="s">
        <v>106</v>
      </c>
      <c r="G3" s="133" t="s">
        <v>47</v>
      </c>
      <c r="I3" s="123" t="s">
        <v>154</v>
      </c>
    </row>
    <row r="4" spans="1:9" hidden="1">
      <c r="A4" s="198"/>
      <c r="B4" s="133" t="s">
        <v>105</v>
      </c>
      <c r="C4" s="133" t="s">
        <v>80</v>
      </c>
      <c r="D4" s="133" t="s">
        <v>128</v>
      </c>
      <c r="E4" s="133" t="s">
        <v>136</v>
      </c>
      <c r="F4" s="133" t="s">
        <v>137</v>
      </c>
      <c r="G4" s="133" t="s">
        <v>138</v>
      </c>
      <c r="I4" s="123" t="s">
        <v>155</v>
      </c>
    </row>
    <row r="5" spans="1:9" hidden="1">
      <c r="A5" s="198"/>
      <c r="B5" s="133" t="s">
        <v>131</v>
      </c>
      <c r="C5" s="133" t="s">
        <v>130</v>
      </c>
      <c r="D5" s="133" t="s">
        <v>129</v>
      </c>
      <c r="E5" s="133"/>
      <c r="F5" s="133" t="s">
        <v>140</v>
      </c>
      <c r="G5" s="133" t="s">
        <v>139</v>
      </c>
    </row>
    <row r="6" spans="1:9" hidden="1"/>
    <row r="7" spans="1:9">
      <c r="E7" s="168" t="s">
        <v>29</v>
      </c>
    </row>
    <row r="8" spans="1:9" ht="16.5" thickBot="1">
      <c r="B8" s="196" t="s">
        <v>72</v>
      </c>
      <c r="C8" s="196"/>
      <c r="D8" s="196"/>
      <c r="F8" s="196" t="s">
        <v>132</v>
      </c>
      <c r="G8" s="196"/>
      <c r="H8" s="196"/>
    </row>
    <row r="9" spans="1:9" ht="18" customHeight="1">
      <c r="B9" s="137" t="s">
        <v>62</v>
      </c>
      <c r="C9" s="138" t="s">
        <v>126</v>
      </c>
      <c r="D9" s="138" t="s">
        <v>105</v>
      </c>
      <c r="F9" s="137" t="s">
        <v>62</v>
      </c>
      <c r="G9" s="138" t="s">
        <v>135</v>
      </c>
      <c r="H9" s="138" t="s">
        <v>163</v>
      </c>
    </row>
    <row r="10" spans="1:9" ht="18" customHeight="1" thickBot="1">
      <c r="B10" s="139">
        <v>43744</v>
      </c>
      <c r="C10" s="140" t="s">
        <v>43</v>
      </c>
      <c r="D10" s="140" t="s">
        <v>131</v>
      </c>
      <c r="F10" s="139">
        <v>43744</v>
      </c>
      <c r="G10" s="140" t="s">
        <v>152</v>
      </c>
      <c r="H10" s="140" t="s">
        <v>63</v>
      </c>
    </row>
    <row r="11" spans="1:9" ht="18" customHeight="1">
      <c r="B11" s="137" t="s">
        <v>64</v>
      </c>
      <c r="C11" s="138" t="str">
        <f>C9</f>
        <v>CR SANT CUGAT A</v>
      </c>
      <c r="D11" s="138" t="str">
        <f>D10</f>
        <v>SEL</v>
      </c>
      <c r="F11" s="137" t="s">
        <v>64</v>
      </c>
      <c r="G11" s="138" t="str">
        <f>G9</f>
        <v xml:space="preserve">SPARTANS GRANOLLERS </v>
      </c>
      <c r="H11" s="138" t="str">
        <f>H10</f>
        <v>Descans</v>
      </c>
    </row>
    <row r="12" spans="1:9" ht="18" customHeight="1" thickBot="1">
      <c r="B12" s="139">
        <v>43751</v>
      </c>
      <c r="C12" s="140" t="str">
        <f>D9</f>
        <v>BUC</v>
      </c>
      <c r="D12" s="140" t="str">
        <f>C10</f>
        <v>CRUC</v>
      </c>
      <c r="F12" s="139">
        <v>43751</v>
      </c>
      <c r="G12" s="140" t="str">
        <f>H9</f>
        <v>MARTORELL-CORNELLÀ</v>
      </c>
      <c r="H12" s="140" t="str">
        <f>G10</f>
        <v xml:space="preserve">GEIEG CR SENGLARS DELFIN VERDE </v>
      </c>
    </row>
    <row r="13" spans="1:9" ht="18" customHeight="1">
      <c r="B13" s="137" t="s">
        <v>65</v>
      </c>
      <c r="C13" s="138" t="str">
        <f>D12</f>
        <v>CRUC</v>
      </c>
      <c r="D13" s="138" t="str">
        <f>C9</f>
        <v>CR SANT CUGAT A</v>
      </c>
      <c r="F13" s="137" t="s">
        <v>65</v>
      </c>
      <c r="G13" s="138" t="str">
        <f>H12</f>
        <v xml:space="preserve">GEIEG CR SENGLARS DELFIN VERDE </v>
      </c>
      <c r="H13" s="138" t="str">
        <f>G9</f>
        <v xml:space="preserve">SPARTANS GRANOLLERS </v>
      </c>
    </row>
    <row r="14" spans="1:9" ht="18" customHeight="1" thickBot="1">
      <c r="B14" s="139">
        <v>43765</v>
      </c>
      <c r="C14" s="140" t="str">
        <f>D10</f>
        <v>SEL</v>
      </c>
      <c r="D14" s="140" t="str">
        <f>D9</f>
        <v>BUC</v>
      </c>
      <c r="F14" s="139">
        <v>43765</v>
      </c>
      <c r="G14" s="140" t="str">
        <f>H10</f>
        <v>Descans</v>
      </c>
      <c r="H14" s="140" t="str">
        <f>H9</f>
        <v>MARTORELL-CORNELLÀ</v>
      </c>
    </row>
    <row r="15" spans="1:9" ht="18" customHeight="1"/>
    <row r="16" spans="1:9" ht="18" customHeight="1" thickBot="1">
      <c r="B16" s="196" t="s">
        <v>73</v>
      </c>
      <c r="C16" s="196"/>
      <c r="D16" s="196"/>
      <c r="F16" s="196" t="s">
        <v>133</v>
      </c>
      <c r="G16" s="196"/>
      <c r="H16" s="196"/>
    </row>
    <row r="17" spans="2:8" ht="18" customHeight="1">
      <c r="B17" s="137" t="s">
        <v>62</v>
      </c>
      <c r="C17" s="138" t="s">
        <v>80</v>
      </c>
      <c r="D17" s="138" t="s">
        <v>115</v>
      </c>
      <c r="F17" s="137" t="s">
        <v>62</v>
      </c>
      <c r="G17" s="138" t="s">
        <v>106</v>
      </c>
      <c r="H17" s="138" t="s">
        <v>140</v>
      </c>
    </row>
    <row r="18" spans="2:8" ht="18" customHeight="1" thickBot="1">
      <c r="B18" s="139">
        <v>43744</v>
      </c>
      <c r="C18" s="140" t="s">
        <v>56</v>
      </c>
      <c r="D18" s="140" t="s">
        <v>130</v>
      </c>
      <c r="F18" s="139">
        <v>43744</v>
      </c>
      <c r="G18" s="140" t="s">
        <v>134</v>
      </c>
      <c r="H18" s="140" t="s">
        <v>137</v>
      </c>
    </row>
    <row r="19" spans="2:8" ht="18" customHeight="1">
      <c r="B19" s="137" t="s">
        <v>64</v>
      </c>
      <c r="C19" s="138" t="str">
        <f>C17</f>
        <v>CNPN</v>
      </c>
      <c r="D19" s="138" t="str">
        <f>D18</f>
        <v>CR SANT CUGAT  B</v>
      </c>
      <c r="F19" s="137" t="s">
        <v>64</v>
      </c>
      <c r="G19" s="138" t="str">
        <f>G17</f>
        <v>CAT CENTRAL</v>
      </c>
      <c r="H19" s="138" t="str">
        <f>H18</f>
        <v xml:space="preserve">TERRASSA </v>
      </c>
    </row>
    <row r="20" spans="2:8" ht="18" customHeight="1" thickBot="1">
      <c r="B20" s="139">
        <v>43751</v>
      </c>
      <c r="C20" s="140" t="str">
        <f>D17</f>
        <v>UES</v>
      </c>
      <c r="D20" s="140" t="str">
        <f>C18</f>
        <v>GÒTICS RC</v>
      </c>
      <c r="F20" s="139">
        <v>43751</v>
      </c>
      <c r="G20" s="140" t="str">
        <f>H17</f>
        <v>U Zaragoza</v>
      </c>
      <c r="H20" s="140" t="str">
        <f>G18</f>
        <v xml:space="preserve">RC BADALONA </v>
      </c>
    </row>
    <row r="21" spans="2:8" ht="18" customHeight="1">
      <c r="B21" s="137" t="s">
        <v>65</v>
      </c>
      <c r="C21" s="138" t="str">
        <f>D20</f>
        <v>GÒTICS RC</v>
      </c>
      <c r="D21" s="138" t="str">
        <f>C17</f>
        <v>CNPN</v>
      </c>
      <c r="F21" s="137" t="s">
        <v>65</v>
      </c>
      <c r="G21" s="138" t="str">
        <f>H20</f>
        <v xml:space="preserve">RC BADALONA </v>
      </c>
      <c r="H21" s="138" t="str">
        <f>G17</f>
        <v>CAT CENTRAL</v>
      </c>
    </row>
    <row r="22" spans="2:8" ht="18" customHeight="1" thickBot="1">
      <c r="B22" s="139">
        <v>43765</v>
      </c>
      <c r="C22" s="140" t="str">
        <f>D18</f>
        <v>CR SANT CUGAT  B</v>
      </c>
      <c r="D22" s="140" t="str">
        <f>D17</f>
        <v>UES</v>
      </c>
      <c r="F22" s="139">
        <v>43765</v>
      </c>
      <c r="G22" s="140" t="str">
        <f>H18</f>
        <v xml:space="preserve">TERRASSA </v>
      </c>
      <c r="H22" s="140" t="str">
        <f>H17</f>
        <v>U Zaragoza</v>
      </c>
    </row>
    <row r="24" spans="2:8" ht="16.5" thickBot="1">
      <c r="B24" s="196" t="s">
        <v>74</v>
      </c>
      <c r="C24" s="196"/>
      <c r="D24" s="196"/>
      <c r="F24" s="196" t="s">
        <v>141</v>
      </c>
      <c r="G24" s="196"/>
      <c r="H24" s="196"/>
    </row>
    <row r="25" spans="2:8" ht="18.75">
      <c r="B25" s="137" t="s">
        <v>62</v>
      </c>
      <c r="C25" s="138" t="s">
        <v>55</v>
      </c>
      <c r="D25" s="138" t="s">
        <v>127</v>
      </c>
      <c r="F25" s="137" t="s">
        <v>62</v>
      </c>
      <c r="G25" s="138" t="s">
        <v>49</v>
      </c>
      <c r="H25" s="138" t="s">
        <v>138</v>
      </c>
    </row>
    <row r="26" spans="2:8" ht="19.5" thickBot="1">
      <c r="B26" s="139">
        <v>43744</v>
      </c>
      <c r="C26" s="140" t="s">
        <v>128</v>
      </c>
      <c r="D26" s="140" t="s">
        <v>129</v>
      </c>
      <c r="F26" s="139">
        <v>43744</v>
      </c>
      <c r="G26" s="140" t="s">
        <v>47</v>
      </c>
      <c r="H26" s="140" t="s">
        <v>139</v>
      </c>
    </row>
    <row r="27" spans="2:8" ht="18.75">
      <c r="B27" s="137" t="s">
        <v>64</v>
      </c>
      <c r="C27" s="138" t="str">
        <f>C25</f>
        <v>RC SITGES</v>
      </c>
      <c r="D27" s="138" t="str">
        <f>D26</f>
        <v xml:space="preserve">QUÍMIC ER </v>
      </c>
      <c r="F27" s="137" t="s">
        <v>64</v>
      </c>
      <c r="G27" s="138" t="str">
        <f>G25</f>
        <v>CEU</v>
      </c>
      <c r="H27" s="138" t="str">
        <f>H26</f>
        <v>FENIX</v>
      </c>
    </row>
    <row r="28" spans="2:8" ht="19.5" thickBot="1">
      <c r="B28" s="139">
        <v>43751</v>
      </c>
      <c r="C28" s="140" t="str">
        <f>D25</f>
        <v>FCB</v>
      </c>
      <c r="D28" s="140" t="str">
        <f>C26</f>
        <v xml:space="preserve">RC L'HOSPITALET </v>
      </c>
      <c r="F28" s="139">
        <v>43751</v>
      </c>
      <c r="G28" s="140" t="str">
        <f>H25</f>
        <v xml:space="preserve">CR CERVELLÓ </v>
      </c>
      <c r="H28" s="140" t="str">
        <f>G26</f>
        <v>CE INEF LLEIDA</v>
      </c>
    </row>
    <row r="29" spans="2:8" ht="18.75">
      <c r="B29" s="137" t="s">
        <v>65</v>
      </c>
      <c r="C29" s="138" t="str">
        <f>D28</f>
        <v xml:space="preserve">RC L'HOSPITALET </v>
      </c>
      <c r="D29" s="138" t="str">
        <f>C25</f>
        <v>RC SITGES</v>
      </c>
      <c r="F29" s="137" t="s">
        <v>65</v>
      </c>
      <c r="G29" s="138" t="str">
        <f>H28</f>
        <v>CE INEF LLEIDA</v>
      </c>
      <c r="H29" s="138" t="str">
        <f>G25</f>
        <v>CEU</v>
      </c>
    </row>
    <row r="30" spans="2:8" ht="19.5" thickBot="1">
      <c r="B30" s="139">
        <v>43765</v>
      </c>
      <c r="C30" s="140" t="str">
        <f>D26</f>
        <v xml:space="preserve">QUÍMIC ER </v>
      </c>
      <c r="D30" s="140" t="str">
        <f>D25</f>
        <v>FCB</v>
      </c>
      <c r="F30" s="139">
        <v>43765</v>
      </c>
      <c r="G30" s="140" t="str">
        <f>H26</f>
        <v>FENIX</v>
      </c>
      <c r="H30" s="140" t="str">
        <f>H25</f>
        <v xml:space="preserve">CR CERVELLÓ </v>
      </c>
    </row>
  </sheetData>
  <mergeCells count="7">
    <mergeCell ref="B24:D24"/>
    <mergeCell ref="F24:H24"/>
    <mergeCell ref="A1:A5"/>
    <mergeCell ref="B8:D8"/>
    <mergeCell ref="F8:H8"/>
    <mergeCell ref="B16:D16"/>
    <mergeCell ref="F16:H16"/>
  </mergeCells>
  <pageMargins left="0.7" right="0.7" top="0.75" bottom="0.75" header="0.3" footer="0.3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view="pageBreakPreview" topLeftCell="A8" zoomScale="60" zoomScaleNormal="100" workbookViewId="0">
      <selection activeCell="G43" sqref="G43"/>
    </sheetView>
  </sheetViews>
  <sheetFormatPr baseColWidth="10" defaultRowHeight="15.75"/>
  <cols>
    <col min="1" max="1" width="16.125" customWidth="1"/>
    <col min="2" max="3" width="25" customWidth="1"/>
    <col min="4" max="4" width="8.5" customWidth="1"/>
    <col min="5" max="5" width="25" customWidth="1"/>
    <col min="6" max="7" width="36" customWidth="1"/>
  </cols>
  <sheetData>
    <row r="1" spans="1:7" hidden="1">
      <c r="A1" s="197" t="s">
        <v>16</v>
      </c>
      <c r="B1" s="136" t="s">
        <v>72</v>
      </c>
      <c r="C1" s="136" t="s">
        <v>73</v>
      </c>
      <c r="D1" s="136" t="s">
        <v>74</v>
      </c>
      <c r="E1" s="136" t="s">
        <v>132</v>
      </c>
      <c r="F1" s="136" t="s">
        <v>133</v>
      </c>
      <c r="G1" s="136" t="s">
        <v>141</v>
      </c>
    </row>
    <row r="2" spans="1:7" hidden="1">
      <c r="A2" s="197"/>
      <c r="B2" s="133" t="s">
        <v>126</v>
      </c>
      <c r="C2" s="133" t="s">
        <v>115</v>
      </c>
      <c r="D2" s="133" t="s">
        <v>127</v>
      </c>
      <c r="E2" s="134" t="s">
        <v>147</v>
      </c>
      <c r="F2" s="133" t="s">
        <v>134</v>
      </c>
      <c r="G2" s="133" t="s">
        <v>49</v>
      </c>
    </row>
    <row r="3" spans="1:7" hidden="1">
      <c r="A3" s="197"/>
      <c r="B3" s="133" t="s">
        <v>43</v>
      </c>
      <c r="C3" s="133" t="s">
        <v>56</v>
      </c>
      <c r="D3" s="133" t="s">
        <v>55</v>
      </c>
      <c r="E3" s="133" t="s">
        <v>135</v>
      </c>
      <c r="F3" s="133" t="s">
        <v>106</v>
      </c>
      <c r="G3" s="133" t="s">
        <v>107</v>
      </c>
    </row>
    <row r="4" spans="1:7" hidden="1">
      <c r="A4" s="197"/>
      <c r="B4" s="133" t="s">
        <v>105</v>
      </c>
      <c r="C4" s="133" t="s">
        <v>80</v>
      </c>
      <c r="D4" s="133" t="s">
        <v>128</v>
      </c>
      <c r="E4" s="133" t="s">
        <v>136</v>
      </c>
      <c r="F4" s="133" t="s">
        <v>137</v>
      </c>
      <c r="G4" s="133" t="s">
        <v>138</v>
      </c>
    </row>
    <row r="5" spans="1:7" hidden="1">
      <c r="A5" s="197"/>
      <c r="B5" s="133" t="s">
        <v>131</v>
      </c>
      <c r="C5" s="133" t="s">
        <v>130</v>
      </c>
      <c r="D5" s="133" t="s">
        <v>129</v>
      </c>
      <c r="E5" s="134" t="s">
        <v>146</v>
      </c>
      <c r="F5" s="134" t="s">
        <v>143</v>
      </c>
      <c r="G5" s="134" t="s">
        <v>139</v>
      </c>
    </row>
    <row r="6" spans="1:7" hidden="1"/>
    <row r="7" spans="1:7" hidden="1"/>
    <row r="8" spans="1:7" ht="16.5" thickBot="1">
      <c r="A8" s="196" t="s">
        <v>72</v>
      </c>
      <c r="B8" s="196"/>
      <c r="C8" s="196"/>
      <c r="D8" s="167" t="s">
        <v>16</v>
      </c>
      <c r="E8" s="196" t="s">
        <v>132</v>
      </c>
      <c r="F8" s="196"/>
      <c r="G8" s="196"/>
    </row>
    <row r="9" spans="1:7" ht="19.5" customHeight="1">
      <c r="A9" s="137" t="s">
        <v>62</v>
      </c>
      <c r="B9" s="138" t="str">
        <f>'S18'!C9</f>
        <v>CR SANT CUGAT A</v>
      </c>
      <c r="C9" s="138" t="str">
        <f>'S18'!D9</f>
        <v>BUC</v>
      </c>
      <c r="E9" s="137" t="s">
        <v>62</v>
      </c>
      <c r="F9" s="138" t="s">
        <v>135</v>
      </c>
      <c r="G9" s="138" t="s">
        <v>136</v>
      </c>
    </row>
    <row r="10" spans="1:7" ht="19.5" customHeight="1" thickBot="1">
      <c r="A10" s="139">
        <v>43744</v>
      </c>
      <c r="B10" s="140" t="str">
        <f>'S18'!C10</f>
        <v>CRUC</v>
      </c>
      <c r="C10" s="140" t="str">
        <f>'S18'!D10</f>
        <v>SEL</v>
      </c>
      <c r="E10" s="139">
        <v>43744</v>
      </c>
      <c r="F10" s="140" t="s">
        <v>164</v>
      </c>
      <c r="G10" s="140" t="s">
        <v>146</v>
      </c>
    </row>
    <row r="11" spans="1:7" ht="19.5" customHeight="1">
      <c r="A11" s="137" t="s">
        <v>64</v>
      </c>
      <c r="B11" s="138" t="str">
        <f>B9</f>
        <v>CR SANT CUGAT A</v>
      </c>
      <c r="C11" s="138" t="str">
        <f>C10</f>
        <v>SEL</v>
      </c>
      <c r="E11" s="137" t="s">
        <v>64</v>
      </c>
      <c r="F11" s="138" t="str">
        <f>F9</f>
        <v xml:space="preserve">SPARTANS GRANOLLERS </v>
      </c>
      <c r="G11" s="138" t="str">
        <f>G10</f>
        <v>GEIEG</v>
      </c>
    </row>
    <row r="12" spans="1:7" ht="19.5" customHeight="1" thickBot="1">
      <c r="A12" s="139">
        <v>43751</v>
      </c>
      <c r="B12" s="140" t="str">
        <f>C9</f>
        <v>BUC</v>
      </c>
      <c r="C12" s="140" t="str">
        <f>B10</f>
        <v>CRUC</v>
      </c>
      <c r="E12" s="139">
        <v>43751</v>
      </c>
      <c r="F12" s="140" t="str">
        <f>G9</f>
        <v xml:space="preserve"> MARTORELL-CORNELLÀ</v>
      </c>
      <c r="G12" s="140" t="str">
        <f>F10</f>
        <v>CR SENGLARS DELFIN VERDE</v>
      </c>
    </row>
    <row r="13" spans="1:7" ht="19.5" customHeight="1">
      <c r="A13" s="137" t="s">
        <v>65</v>
      </c>
      <c r="B13" s="138" t="str">
        <f>C12</f>
        <v>CRUC</v>
      </c>
      <c r="C13" s="138" t="str">
        <f>B9</f>
        <v>CR SANT CUGAT A</v>
      </c>
      <c r="E13" s="137" t="s">
        <v>65</v>
      </c>
      <c r="F13" s="138" t="str">
        <f>G12</f>
        <v>CR SENGLARS DELFIN VERDE</v>
      </c>
      <c r="G13" s="138" t="str">
        <f>F9</f>
        <v xml:space="preserve">SPARTANS GRANOLLERS </v>
      </c>
    </row>
    <row r="14" spans="1:7" ht="19.5" customHeight="1" thickBot="1">
      <c r="A14" s="139">
        <v>43765</v>
      </c>
      <c r="B14" s="140" t="str">
        <f>C10</f>
        <v>SEL</v>
      </c>
      <c r="C14" s="140" t="str">
        <f>C9</f>
        <v>BUC</v>
      </c>
      <c r="E14" s="139">
        <v>43765</v>
      </c>
      <c r="F14" s="140" t="str">
        <f>G10</f>
        <v>GEIEG</v>
      </c>
      <c r="G14" s="140" t="str">
        <f>G9</f>
        <v xml:space="preserve"> MARTORELL-CORNELLÀ</v>
      </c>
    </row>
    <row r="16" spans="1:7" ht="16.5" thickBot="1">
      <c r="A16" s="196" t="s">
        <v>73</v>
      </c>
      <c r="B16" s="196"/>
      <c r="C16" s="196"/>
      <c r="E16" s="196" t="s">
        <v>133</v>
      </c>
      <c r="F16" s="196"/>
      <c r="G16" s="196"/>
    </row>
    <row r="17" spans="1:7" ht="18.75">
      <c r="A17" s="137" t="s">
        <v>62</v>
      </c>
      <c r="B17" s="138" t="str">
        <f>'S18'!C17</f>
        <v>CNPN</v>
      </c>
      <c r="C17" s="138" t="str">
        <f>'S18'!D17</f>
        <v>UES</v>
      </c>
      <c r="E17" s="137" t="s">
        <v>62</v>
      </c>
      <c r="F17" s="138" t="s">
        <v>106</v>
      </c>
      <c r="G17" s="138" t="s">
        <v>143</v>
      </c>
    </row>
    <row r="18" spans="1:7" ht="19.5" thickBot="1">
      <c r="A18" s="139">
        <v>43744</v>
      </c>
      <c r="B18" s="140" t="str">
        <f>'S18'!C18</f>
        <v>GÒTICS RC</v>
      </c>
      <c r="C18" s="140" t="str">
        <f>'S18'!D18</f>
        <v>CR SANT CUGAT  B</v>
      </c>
      <c r="E18" s="139">
        <v>43744</v>
      </c>
      <c r="F18" s="140" t="s">
        <v>134</v>
      </c>
      <c r="G18" s="140" t="s">
        <v>137</v>
      </c>
    </row>
    <row r="19" spans="1:7" ht="18.75">
      <c r="A19" s="137" t="s">
        <v>64</v>
      </c>
      <c r="B19" s="138" t="str">
        <f>B17</f>
        <v>CNPN</v>
      </c>
      <c r="C19" s="138" t="str">
        <f>C18</f>
        <v>CR SANT CUGAT  B</v>
      </c>
      <c r="E19" s="137" t="s">
        <v>64</v>
      </c>
      <c r="F19" s="138" t="str">
        <f>F17</f>
        <v>CAT CENTRAL</v>
      </c>
      <c r="G19" s="138" t="str">
        <f>G18</f>
        <v xml:space="preserve">TERRASSA </v>
      </c>
    </row>
    <row r="20" spans="1:7" ht="19.5" thickBot="1">
      <c r="A20" s="139">
        <v>43751</v>
      </c>
      <c r="B20" s="140" t="str">
        <f>C17</f>
        <v>UES</v>
      </c>
      <c r="C20" s="140" t="str">
        <f>B18</f>
        <v>GÒTICS RC</v>
      </c>
      <c r="E20" s="139">
        <v>43751</v>
      </c>
      <c r="F20" s="140" t="str">
        <f>G17</f>
        <v>FENIX B</v>
      </c>
      <c r="G20" s="140" t="str">
        <f>F18</f>
        <v xml:space="preserve">RC BADALONA </v>
      </c>
    </row>
    <row r="21" spans="1:7" ht="18.75">
      <c r="A21" s="137" t="s">
        <v>65</v>
      </c>
      <c r="B21" s="138" t="str">
        <f>C20</f>
        <v>GÒTICS RC</v>
      </c>
      <c r="C21" s="138" t="str">
        <f>B17</f>
        <v>CNPN</v>
      </c>
      <c r="E21" s="137" t="s">
        <v>65</v>
      </c>
      <c r="F21" s="138" t="str">
        <f>G20</f>
        <v xml:space="preserve">RC BADALONA </v>
      </c>
      <c r="G21" s="138" t="str">
        <f>F17</f>
        <v>CAT CENTRAL</v>
      </c>
    </row>
    <row r="22" spans="1:7" ht="19.5" thickBot="1">
      <c r="A22" s="139">
        <v>43765</v>
      </c>
      <c r="B22" s="140" t="str">
        <f>C18</f>
        <v>CR SANT CUGAT  B</v>
      </c>
      <c r="C22" s="140" t="str">
        <f>C17</f>
        <v>UES</v>
      </c>
      <c r="E22" s="139">
        <v>43765</v>
      </c>
      <c r="F22" s="140" t="str">
        <f>G18</f>
        <v xml:space="preserve">TERRASSA </v>
      </c>
      <c r="G22" s="140" t="str">
        <f>G17</f>
        <v>FENIX B</v>
      </c>
    </row>
    <row r="24" spans="1:7" ht="16.5" thickBot="1">
      <c r="A24" s="196" t="s">
        <v>74</v>
      </c>
      <c r="B24" s="196"/>
      <c r="C24" s="196"/>
      <c r="E24" s="196" t="s">
        <v>141</v>
      </c>
      <c r="F24" s="196"/>
      <c r="G24" s="196"/>
    </row>
    <row r="25" spans="1:7" ht="18.75">
      <c r="A25" s="137" t="s">
        <v>62</v>
      </c>
      <c r="B25" s="138" t="str">
        <f>'S18'!C25</f>
        <v>RC SITGES</v>
      </c>
      <c r="C25" s="138" t="str">
        <f>'S18'!D25</f>
        <v>FCB</v>
      </c>
      <c r="E25" s="137" t="s">
        <v>62</v>
      </c>
      <c r="F25" s="138" t="s">
        <v>49</v>
      </c>
      <c r="G25" s="138" t="s">
        <v>138</v>
      </c>
    </row>
    <row r="26" spans="1:7" ht="19.5" thickBot="1">
      <c r="A26" s="139">
        <v>43744</v>
      </c>
      <c r="B26" s="140" t="str">
        <f>'S18'!C26</f>
        <v xml:space="preserve">RC L'HOSPITALET </v>
      </c>
      <c r="C26" s="140" t="str">
        <f>'S18'!D26</f>
        <v xml:space="preserve">QUÍMIC ER </v>
      </c>
      <c r="E26" s="139">
        <v>43744</v>
      </c>
      <c r="F26" s="140" t="s">
        <v>107</v>
      </c>
      <c r="G26" s="140" t="s">
        <v>139</v>
      </c>
    </row>
    <row r="27" spans="1:7" ht="18.75">
      <c r="A27" s="137" t="s">
        <v>64</v>
      </c>
      <c r="B27" s="138" t="str">
        <f>B25</f>
        <v>RC SITGES</v>
      </c>
      <c r="C27" s="138" t="str">
        <f>C26</f>
        <v xml:space="preserve">QUÍMIC ER </v>
      </c>
      <c r="E27" s="137" t="s">
        <v>64</v>
      </c>
      <c r="F27" s="138" t="str">
        <f>F25</f>
        <v>CEU</v>
      </c>
      <c r="G27" s="138" t="str">
        <f>G26</f>
        <v>FENIX</v>
      </c>
    </row>
    <row r="28" spans="1:7" ht="19.5" thickBot="1">
      <c r="A28" s="139">
        <v>43751</v>
      </c>
      <c r="B28" s="140" t="str">
        <f>C25</f>
        <v>FCB</v>
      </c>
      <c r="C28" s="140" t="str">
        <f>B26</f>
        <v xml:space="preserve">RC L'HOSPITALET </v>
      </c>
      <c r="E28" s="139">
        <v>43751</v>
      </c>
      <c r="F28" s="140" t="str">
        <f>G25</f>
        <v xml:space="preserve">CR CERVELLÓ </v>
      </c>
      <c r="G28" s="140" t="str">
        <f>F26</f>
        <v xml:space="preserve">CR Tarragona </v>
      </c>
    </row>
    <row r="29" spans="1:7" ht="18.75">
      <c r="A29" s="137" t="s">
        <v>65</v>
      </c>
      <c r="B29" s="138" t="str">
        <f>C28</f>
        <v xml:space="preserve">RC L'HOSPITALET </v>
      </c>
      <c r="C29" s="138" t="str">
        <f>B25</f>
        <v>RC SITGES</v>
      </c>
      <c r="E29" s="137" t="s">
        <v>65</v>
      </c>
      <c r="F29" s="138" t="str">
        <f>G28</f>
        <v xml:space="preserve">CR Tarragona </v>
      </c>
      <c r="G29" s="138" t="str">
        <f>F25</f>
        <v>CEU</v>
      </c>
    </row>
    <row r="30" spans="1:7" ht="19.5" thickBot="1">
      <c r="A30" s="139">
        <v>43765</v>
      </c>
      <c r="B30" s="140" t="str">
        <f>C26</f>
        <v xml:space="preserve">QUÍMIC ER </v>
      </c>
      <c r="C30" s="140" t="str">
        <f>C25</f>
        <v>FCB</v>
      </c>
      <c r="E30" s="139">
        <v>43765</v>
      </c>
      <c r="F30" s="140" t="str">
        <f>G26</f>
        <v>FENIX</v>
      </c>
      <c r="G30" s="140" t="str">
        <f>G25</f>
        <v xml:space="preserve">CR CERVELLÓ </v>
      </c>
    </row>
  </sheetData>
  <mergeCells count="7">
    <mergeCell ref="A24:C24"/>
    <mergeCell ref="E24:G24"/>
    <mergeCell ref="A1:A5"/>
    <mergeCell ref="A8:C8"/>
    <mergeCell ref="E8:G8"/>
    <mergeCell ref="A16:C16"/>
    <mergeCell ref="E16:G16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topLeftCell="B9" zoomScale="60" zoomScaleNormal="100" workbookViewId="0">
      <selection activeCell="D38" sqref="D38"/>
    </sheetView>
  </sheetViews>
  <sheetFormatPr baseColWidth="10" defaultRowHeight="15.75"/>
  <cols>
    <col min="1" max="1" width="5.375" hidden="1" customWidth="1"/>
    <col min="2" max="2" width="21.5" customWidth="1"/>
    <col min="3" max="4" width="26.875" customWidth="1"/>
    <col min="5" max="5" width="6.875" customWidth="1"/>
    <col min="6" max="6" width="21.5" customWidth="1"/>
    <col min="7" max="8" width="34.875" customWidth="1"/>
  </cols>
  <sheetData>
    <row r="1" spans="1:8" hidden="1">
      <c r="A1" s="199" t="s">
        <v>14</v>
      </c>
      <c r="B1" s="130" t="s">
        <v>72</v>
      </c>
      <c r="C1" s="130" t="s">
        <v>73</v>
      </c>
      <c r="D1" s="130" t="s">
        <v>74</v>
      </c>
      <c r="E1" s="130" t="s">
        <v>132</v>
      </c>
      <c r="F1" s="130" t="s">
        <v>133</v>
      </c>
      <c r="G1" s="130" t="s">
        <v>141</v>
      </c>
    </row>
    <row r="2" spans="1:8" hidden="1">
      <c r="A2" s="199"/>
      <c r="B2" s="133" t="s">
        <v>126</v>
      </c>
      <c r="C2" s="133" t="s">
        <v>115</v>
      </c>
      <c r="D2" s="133" t="s">
        <v>127</v>
      </c>
      <c r="E2" s="134" t="s">
        <v>147</v>
      </c>
      <c r="F2" s="133" t="s">
        <v>134</v>
      </c>
      <c r="G2" s="133" t="s">
        <v>49</v>
      </c>
    </row>
    <row r="3" spans="1:8" hidden="1">
      <c r="A3" s="199"/>
      <c r="B3" s="133" t="s">
        <v>43</v>
      </c>
      <c r="C3" s="133" t="s">
        <v>56</v>
      </c>
      <c r="D3" s="133" t="s">
        <v>55</v>
      </c>
      <c r="E3" s="133" t="s">
        <v>135</v>
      </c>
      <c r="F3" s="133" t="s">
        <v>106</v>
      </c>
      <c r="G3" s="133" t="s">
        <v>47</v>
      </c>
    </row>
    <row r="4" spans="1:8" hidden="1">
      <c r="A4" s="199"/>
      <c r="B4" s="133" t="s">
        <v>105</v>
      </c>
      <c r="C4" s="133" t="s">
        <v>80</v>
      </c>
      <c r="D4" s="133" t="s">
        <v>128</v>
      </c>
      <c r="E4" s="135" t="s">
        <v>148</v>
      </c>
      <c r="F4" s="135" t="s">
        <v>149</v>
      </c>
      <c r="G4" s="135" t="s">
        <v>107</v>
      </c>
    </row>
    <row r="5" spans="1:8" hidden="1">
      <c r="A5" s="199"/>
      <c r="B5" s="133" t="s">
        <v>131</v>
      </c>
      <c r="C5" s="133" t="s">
        <v>130</v>
      </c>
      <c r="D5" s="133" t="s">
        <v>129</v>
      </c>
      <c r="E5" s="135" t="s">
        <v>81</v>
      </c>
      <c r="F5" s="126"/>
      <c r="G5" s="133"/>
    </row>
    <row r="6" spans="1:8" hidden="1"/>
    <row r="7" spans="1:8" hidden="1"/>
    <row r="8" spans="1:8" hidden="1"/>
    <row r="9" spans="1:8" ht="16.5" thickBot="1">
      <c r="B9" s="196" t="s">
        <v>72</v>
      </c>
      <c r="C9" s="196"/>
      <c r="D9" s="196"/>
      <c r="E9" s="154" t="s">
        <v>14</v>
      </c>
      <c r="F9" s="196" t="s">
        <v>132</v>
      </c>
      <c r="G9" s="196"/>
      <c r="H9" s="196"/>
    </row>
    <row r="10" spans="1:8" ht="24" customHeight="1">
      <c r="B10" s="137" t="s">
        <v>62</v>
      </c>
      <c r="C10" s="138" t="str">
        <f>'S16'!B9</f>
        <v>CR SANT CUGAT A</v>
      </c>
      <c r="D10" s="138" t="str">
        <f>'S18'!D9</f>
        <v>BUC</v>
      </c>
      <c r="F10" s="137" t="s">
        <v>62</v>
      </c>
      <c r="G10" s="138" t="s">
        <v>44</v>
      </c>
      <c r="H10" s="138" t="s">
        <v>148</v>
      </c>
    </row>
    <row r="11" spans="1:8" ht="24" customHeight="1" thickBot="1">
      <c r="B11" s="139">
        <v>43744</v>
      </c>
      <c r="C11" s="140" t="str">
        <f>'S18'!C10</f>
        <v>CRUC</v>
      </c>
      <c r="D11" s="140" t="str">
        <f>'S18'!D10</f>
        <v>SEL</v>
      </c>
      <c r="F11" s="139">
        <v>43758</v>
      </c>
      <c r="G11" s="140" t="s">
        <v>164</v>
      </c>
      <c r="H11" s="140" t="s">
        <v>81</v>
      </c>
    </row>
    <row r="12" spans="1:8" ht="24" customHeight="1">
      <c r="B12" s="137" t="s">
        <v>64</v>
      </c>
      <c r="C12" s="138" t="str">
        <f>C10</f>
        <v>CR SANT CUGAT A</v>
      </c>
      <c r="D12" s="138" t="str">
        <f>D11</f>
        <v>SEL</v>
      </c>
      <c r="F12" s="137" t="s">
        <v>64</v>
      </c>
      <c r="G12" s="138" t="str">
        <f>G10</f>
        <v>SPARTANS GRANOLLERS</v>
      </c>
      <c r="H12" s="138" t="str">
        <f>H11</f>
        <v>GEiEG</v>
      </c>
    </row>
    <row r="13" spans="1:8" ht="24" customHeight="1" thickBot="1">
      <c r="B13" s="139">
        <v>43751</v>
      </c>
      <c r="C13" s="140" t="str">
        <f>D10</f>
        <v>BUC</v>
      </c>
      <c r="D13" s="140" t="str">
        <f>C11</f>
        <v>CRUC</v>
      </c>
      <c r="F13" s="139">
        <v>43751</v>
      </c>
      <c r="G13" s="140" t="str">
        <f>H10</f>
        <v>Liceo Francés Barcelona</v>
      </c>
      <c r="H13" s="140" t="str">
        <f>G11</f>
        <v>CR SENGLARS DELFIN VERDE</v>
      </c>
    </row>
    <row r="14" spans="1:8" ht="24" customHeight="1">
      <c r="B14" s="137" t="s">
        <v>65</v>
      </c>
      <c r="C14" s="138" t="str">
        <f>D13</f>
        <v>CRUC</v>
      </c>
      <c r="D14" s="138" t="str">
        <f>C10</f>
        <v>CR SANT CUGAT A</v>
      </c>
      <c r="F14" s="137" t="s">
        <v>65</v>
      </c>
      <c r="G14" s="138" t="str">
        <f>H13</f>
        <v>CR SENGLARS DELFIN VERDE</v>
      </c>
      <c r="H14" s="138" t="str">
        <f>G10</f>
        <v>SPARTANS GRANOLLERS</v>
      </c>
    </row>
    <row r="15" spans="1:8" ht="24" customHeight="1" thickBot="1">
      <c r="B15" s="139">
        <v>43758</v>
      </c>
      <c r="C15" s="140" t="str">
        <f>D11</f>
        <v>SEL</v>
      </c>
      <c r="D15" s="140" t="str">
        <f>D10</f>
        <v>BUC</v>
      </c>
      <c r="F15" s="139">
        <v>43758</v>
      </c>
      <c r="G15" s="140" t="str">
        <f>H11</f>
        <v>GEiEG</v>
      </c>
      <c r="H15" s="140" t="str">
        <f>H10</f>
        <v>Liceo Francés Barcelona</v>
      </c>
    </row>
    <row r="17" spans="2:8" ht="16.5" thickBot="1">
      <c r="B17" s="196" t="s">
        <v>73</v>
      </c>
      <c r="C17" s="196"/>
      <c r="D17" s="196"/>
      <c r="F17" s="196" t="s">
        <v>133</v>
      </c>
      <c r="G17" s="196"/>
      <c r="H17" s="196"/>
    </row>
    <row r="18" spans="2:8" ht="18.75">
      <c r="B18" s="137" t="s">
        <v>62</v>
      </c>
      <c r="C18" s="138" t="str">
        <f>'S16'!B17</f>
        <v>CNPN</v>
      </c>
      <c r="D18" s="138" t="str">
        <f>'S18'!D17</f>
        <v>UES</v>
      </c>
      <c r="F18" s="137" t="s">
        <v>62</v>
      </c>
      <c r="G18" s="138" t="s">
        <v>106</v>
      </c>
      <c r="H18" s="138" t="s">
        <v>63</v>
      </c>
    </row>
    <row r="19" spans="2:8" ht="19.5" thickBot="1">
      <c r="B19" s="139">
        <v>43744</v>
      </c>
      <c r="C19" s="140" t="str">
        <f>'S18'!C18</f>
        <v>GÒTICS RC</v>
      </c>
      <c r="D19" s="140" t="str">
        <f>'S18'!D18</f>
        <v>CR SANT CUGAT  B</v>
      </c>
      <c r="F19" s="139">
        <v>43744</v>
      </c>
      <c r="G19" s="140" t="s">
        <v>134</v>
      </c>
      <c r="H19" s="140" t="s">
        <v>149</v>
      </c>
    </row>
    <row r="20" spans="2:8" ht="18.75">
      <c r="B20" s="137" t="s">
        <v>64</v>
      </c>
      <c r="C20" s="138" t="str">
        <f>C18</f>
        <v>CNPN</v>
      </c>
      <c r="D20" s="138" t="str">
        <f>D19</f>
        <v>CR SANT CUGAT  B</v>
      </c>
      <c r="F20" s="137" t="s">
        <v>64</v>
      </c>
      <c r="G20" s="138" t="str">
        <f>G18</f>
        <v>CAT CENTRAL</v>
      </c>
      <c r="H20" s="138" t="str">
        <f>H19</f>
        <v>UE SANTBOIANA B</v>
      </c>
    </row>
    <row r="21" spans="2:8" ht="19.5" thickBot="1">
      <c r="B21" s="139">
        <v>43751</v>
      </c>
      <c r="C21" s="140" t="str">
        <f>D18</f>
        <v>UES</v>
      </c>
      <c r="D21" s="140" t="str">
        <f>C19</f>
        <v>GÒTICS RC</v>
      </c>
      <c r="F21" s="139">
        <v>43751</v>
      </c>
      <c r="G21" s="140" t="str">
        <f>H18</f>
        <v>Descans</v>
      </c>
      <c r="H21" s="140" t="str">
        <f>G19</f>
        <v xml:space="preserve">RC BADALONA </v>
      </c>
    </row>
    <row r="22" spans="2:8" ht="18.75">
      <c r="B22" s="137" t="s">
        <v>65</v>
      </c>
      <c r="C22" s="138" t="str">
        <f>D21</f>
        <v>GÒTICS RC</v>
      </c>
      <c r="D22" s="138" t="str">
        <f>C18</f>
        <v>CNPN</v>
      </c>
      <c r="F22" s="137" t="s">
        <v>65</v>
      </c>
      <c r="G22" s="138" t="str">
        <f>H21</f>
        <v xml:space="preserve">RC BADALONA </v>
      </c>
      <c r="H22" s="138" t="str">
        <f>G18</f>
        <v>CAT CENTRAL</v>
      </c>
    </row>
    <row r="23" spans="2:8" ht="19.5" thickBot="1">
      <c r="B23" s="139">
        <v>43758</v>
      </c>
      <c r="C23" s="140" t="str">
        <f>D19</f>
        <v>CR SANT CUGAT  B</v>
      </c>
      <c r="D23" s="140" t="str">
        <f>D18</f>
        <v>UES</v>
      </c>
      <c r="F23" s="139">
        <v>43758</v>
      </c>
      <c r="G23" s="140" t="str">
        <f>H19</f>
        <v>UE SANTBOIANA B</v>
      </c>
      <c r="H23" s="140" t="str">
        <f>H18</f>
        <v>Descans</v>
      </c>
    </row>
    <row r="25" spans="2:8" ht="16.5" thickBot="1">
      <c r="B25" s="196" t="s">
        <v>74</v>
      </c>
      <c r="C25" s="196"/>
      <c r="D25" s="196"/>
      <c r="F25" s="196" t="s">
        <v>141</v>
      </c>
      <c r="G25" s="196"/>
      <c r="H25" s="196"/>
    </row>
    <row r="26" spans="2:8" ht="18.75">
      <c r="B26" s="137" t="s">
        <v>62</v>
      </c>
      <c r="C26" s="138" t="str">
        <f>'S16'!B25</f>
        <v>RC SITGES</v>
      </c>
      <c r="D26" s="138" t="str">
        <f>'S18'!D25</f>
        <v>FCB</v>
      </c>
      <c r="F26" s="137" t="s">
        <v>62</v>
      </c>
      <c r="G26" s="138" t="s">
        <v>49</v>
      </c>
      <c r="H26" s="138" t="s">
        <v>50</v>
      </c>
    </row>
    <row r="27" spans="2:8" ht="19.5" thickBot="1">
      <c r="B27" s="139">
        <v>43744</v>
      </c>
      <c r="C27" s="140" t="str">
        <f>'S18'!C26</f>
        <v xml:space="preserve">RC L'HOSPITALET </v>
      </c>
      <c r="D27" s="140" t="str">
        <f>'S18'!D26</f>
        <v xml:space="preserve">QUÍMIC ER </v>
      </c>
      <c r="F27" s="139">
        <v>43744</v>
      </c>
      <c r="G27" s="140" t="s">
        <v>47</v>
      </c>
      <c r="H27" s="140" t="s">
        <v>63</v>
      </c>
    </row>
    <row r="28" spans="2:8" ht="18.75">
      <c r="B28" s="137" t="s">
        <v>64</v>
      </c>
      <c r="C28" s="138" t="str">
        <f>C26</f>
        <v>RC SITGES</v>
      </c>
      <c r="D28" s="138" t="str">
        <f>D27</f>
        <v xml:space="preserve">QUÍMIC ER </v>
      </c>
      <c r="F28" s="137" t="s">
        <v>64</v>
      </c>
      <c r="G28" s="138" t="str">
        <f>G26</f>
        <v>CEU</v>
      </c>
      <c r="H28" s="138" t="str">
        <f>H27</f>
        <v>Descans</v>
      </c>
    </row>
    <row r="29" spans="2:8" ht="19.5" thickBot="1">
      <c r="B29" s="139">
        <v>43751</v>
      </c>
      <c r="C29" s="140" t="str">
        <f>D26</f>
        <v>FCB</v>
      </c>
      <c r="D29" s="140" t="str">
        <f>C27</f>
        <v xml:space="preserve">RC L'HOSPITALET </v>
      </c>
      <c r="F29" s="139">
        <v>43751</v>
      </c>
      <c r="G29" s="140" t="str">
        <f>H26</f>
        <v>CR TARRAGONA</v>
      </c>
      <c r="H29" s="140" t="str">
        <f>G27</f>
        <v>CE INEF LLEIDA</v>
      </c>
    </row>
    <row r="30" spans="2:8" ht="18.75">
      <c r="B30" s="137" t="s">
        <v>65</v>
      </c>
      <c r="C30" s="138" t="str">
        <f>D29</f>
        <v xml:space="preserve">RC L'HOSPITALET </v>
      </c>
      <c r="D30" s="138" t="str">
        <f>C26</f>
        <v>RC SITGES</v>
      </c>
      <c r="F30" s="137" t="s">
        <v>65</v>
      </c>
      <c r="G30" s="138" t="str">
        <f>H29</f>
        <v>CE INEF LLEIDA</v>
      </c>
      <c r="H30" s="138" t="str">
        <f>G26</f>
        <v>CEU</v>
      </c>
    </row>
    <row r="31" spans="2:8" ht="19.5" thickBot="1">
      <c r="B31" s="139">
        <v>43758</v>
      </c>
      <c r="C31" s="140" t="str">
        <f>D27</f>
        <v xml:space="preserve">QUÍMIC ER </v>
      </c>
      <c r="D31" s="140" t="str">
        <f>D26</f>
        <v>FCB</v>
      </c>
      <c r="F31" s="139">
        <v>43758</v>
      </c>
      <c r="G31" s="140" t="str">
        <f>H27</f>
        <v>Descans</v>
      </c>
      <c r="H31" s="140" t="str">
        <f>H26</f>
        <v>CR TARRAGONA</v>
      </c>
    </row>
  </sheetData>
  <mergeCells count="7">
    <mergeCell ref="A1:A5"/>
    <mergeCell ref="B9:D9"/>
    <mergeCell ref="B17:D17"/>
    <mergeCell ref="B25:D25"/>
    <mergeCell ref="F9:H9"/>
    <mergeCell ref="F17:H17"/>
    <mergeCell ref="F25:H25"/>
  </mergeCells>
  <pageMargins left="0.7" right="0.7" top="0.75" bottom="0.75" header="0.3" footer="0.3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="60" zoomScaleNormal="115" workbookViewId="0">
      <selection activeCell="I51" sqref="I51"/>
    </sheetView>
  </sheetViews>
  <sheetFormatPr baseColWidth="10" defaultRowHeight="15.75"/>
  <cols>
    <col min="1" max="1" width="3.875" customWidth="1"/>
    <col min="2" max="2" width="21.875" customWidth="1"/>
    <col min="3" max="3" width="6.375" customWidth="1"/>
    <col min="4" max="4" width="21.875" customWidth="1"/>
    <col min="5" max="5" width="6.375" customWidth="1"/>
    <col min="6" max="6" width="21.875" customWidth="1"/>
    <col min="7" max="7" width="6.375" customWidth="1"/>
    <col min="8" max="8" width="21.875" customWidth="1"/>
    <col min="9" max="9" width="6.375" customWidth="1"/>
    <col min="10" max="10" width="21.875" customWidth="1"/>
    <col min="11" max="11" width="6.375" customWidth="1"/>
    <col min="12" max="12" width="21.875" customWidth="1"/>
    <col min="13" max="13" width="6.375" customWidth="1"/>
  </cols>
  <sheetData>
    <row r="1" spans="1:15">
      <c r="A1" s="197" t="s">
        <v>29</v>
      </c>
      <c r="B1" s="136" t="s">
        <v>72</v>
      </c>
      <c r="C1" s="136"/>
      <c r="D1" s="136" t="s">
        <v>73</v>
      </c>
      <c r="E1" s="136"/>
      <c r="F1" s="136" t="s">
        <v>74</v>
      </c>
      <c r="G1" s="136"/>
      <c r="H1" s="136" t="s">
        <v>132</v>
      </c>
      <c r="I1" s="136"/>
      <c r="J1" s="136" t="s">
        <v>133</v>
      </c>
      <c r="K1" s="136"/>
      <c r="L1" s="136" t="s">
        <v>141</v>
      </c>
      <c r="M1" s="136"/>
    </row>
    <row r="2" spans="1:15">
      <c r="A2" s="198"/>
      <c r="B2" s="150" t="s">
        <v>126</v>
      </c>
      <c r="C2" s="133"/>
      <c r="D2" s="150" t="s">
        <v>115</v>
      </c>
      <c r="E2" s="133"/>
      <c r="F2" s="150" t="s">
        <v>127</v>
      </c>
      <c r="G2" s="133"/>
      <c r="H2" s="151" t="s">
        <v>142</v>
      </c>
      <c r="I2" s="134"/>
      <c r="J2" s="150" t="s">
        <v>134</v>
      </c>
      <c r="K2" s="133"/>
      <c r="L2" s="150" t="s">
        <v>49</v>
      </c>
      <c r="M2" s="133"/>
    </row>
    <row r="3" spans="1:15">
      <c r="A3" s="198"/>
      <c r="B3" s="150" t="s">
        <v>43</v>
      </c>
      <c r="C3" s="133"/>
      <c r="D3" s="150" t="s">
        <v>56</v>
      </c>
      <c r="E3" s="133"/>
      <c r="F3" s="150" t="s">
        <v>55</v>
      </c>
      <c r="G3" s="133"/>
      <c r="H3" s="150" t="s">
        <v>135</v>
      </c>
      <c r="I3" s="133"/>
      <c r="J3" s="150" t="s">
        <v>106</v>
      </c>
      <c r="K3" s="133"/>
      <c r="L3" s="133" t="s">
        <v>47</v>
      </c>
      <c r="M3" s="133"/>
    </row>
    <row r="4" spans="1:15">
      <c r="A4" s="198"/>
      <c r="B4" s="150" t="s">
        <v>105</v>
      </c>
      <c r="C4" s="133"/>
      <c r="D4" s="150" t="s">
        <v>80</v>
      </c>
      <c r="E4" s="133"/>
      <c r="F4" s="150" t="s">
        <v>128</v>
      </c>
      <c r="G4" s="133"/>
      <c r="H4" s="133" t="s">
        <v>136</v>
      </c>
      <c r="I4" s="133"/>
      <c r="J4" s="133" t="s">
        <v>137</v>
      </c>
      <c r="K4" s="133"/>
      <c r="L4" s="133" t="s">
        <v>138</v>
      </c>
      <c r="M4" s="133"/>
    </row>
    <row r="5" spans="1:15">
      <c r="A5" s="198"/>
      <c r="B5" s="150" t="s">
        <v>131</v>
      </c>
      <c r="C5" s="133"/>
      <c r="D5" s="150" t="s">
        <v>130</v>
      </c>
      <c r="E5" s="133"/>
      <c r="F5" s="150" t="s">
        <v>129</v>
      </c>
      <c r="G5" s="133"/>
      <c r="H5" s="133"/>
      <c r="I5" s="133"/>
      <c r="J5" s="133" t="s">
        <v>140</v>
      </c>
      <c r="K5" s="133"/>
      <c r="L5" s="133" t="s">
        <v>139</v>
      </c>
      <c r="M5" s="133"/>
    </row>
    <row r="6" spans="1:15">
      <c r="A6" s="132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5">
      <c r="A7" s="197" t="s">
        <v>16</v>
      </c>
      <c r="B7" s="136" t="s">
        <v>72</v>
      </c>
      <c r="C7" s="136"/>
      <c r="D7" s="136" t="s">
        <v>73</v>
      </c>
      <c r="E7" s="136"/>
      <c r="F7" s="136" t="s">
        <v>74</v>
      </c>
      <c r="G7" s="136"/>
      <c r="H7" s="136" t="s">
        <v>132</v>
      </c>
      <c r="I7" s="136"/>
      <c r="J7" s="136" t="s">
        <v>133</v>
      </c>
      <c r="K7" s="136"/>
      <c r="L7" s="136" t="s">
        <v>141</v>
      </c>
      <c r="M7" s="136"/>
      <c r="O7" s="129"/>
    </row>
    <row r="8" spans="1:15">
      <c r="A8" s="197"/>
      <c r="B8" s="150" t="s">
        <v>126</v>
      </c>
      <c r="C8" s="133"/>
      <c r="D8" s="150" t="s">
        <v>115</v>
      </c>
      <c r="E8" s="133"/>
      <c r="F8" s="150" t="s">
        <v>127</v>
      </c>
      <c r="G8" s="133"/>
      <c r="H8" s="151" t="s">
        <v>147</v>
      </c>
      <c r="I8" s="134"/>
      <c r="J8" s="150" t="s">
        <v>134</v>
      </c>
      <c r="K8" s="133"/>
      <c r="L8" s="150" t="s">
        <v>49</v>
      </c>
      <c r="M8" s="133"/>
      <c r="O8" s="129"/>
    </row>
    <row r="9" spans="1:15">
      <c r="A9" s="197"/>
      <c r="B9" s="150" t="s">
        <v>43</v>
      </c>
      <c r="C9" s="133"/>
      <c r="D9" s="150" t="s">
        <v>56</v>
      </c>
      <c r="E9" s="133"/>
      <c r="F9" s="150" t="s">
        <v>55</v>
      </c>
      <c r="G9" s="133"/>
      <c r="H9" s="150" t="s">
        <v>135</v>
      </c>
      <c r="I9" s="133"/>
      <c r="J9" s="150" t="s">
        <v>106</v>
      </c>
      <c r="K9" s="133"/>
      <c r="L9" s="133" t="s">
        <v>107</v>
      </c>
      <c r="M9" s="133"/>
    </row>
    <row r="10" spans="1:15">
      <c r="A10" s="197"/>
      <c r="B10" s="150" t="s">
        <v>105</v>
      </c>
      <c r="C10" s="133"/>
      <c r="D10" s="150" t="s">
        <v>80</v>
      </c>
      <c r="E10" s="133"/>
      <c r="F10" s="150" t="s">
        <v>128</v>
      </c>
      <c r="G10" s="133"/>
      <c r="H10" s="133" t="s">
        <v>136</v>
      </c>
      <c r="I10" s="133"/>
      <c r="J10" s="133" t="s">
        <v>137</v>
      </c>
      <c r="K10" s="133"/>
      <c r="L10" s="133" t="s">
        <v>138</v>
      </c>
      <c r="M10" s="133"/>
      <c r="O10" s="129"/>
    </row>
    <row r="11" spans="1:15">
      <c r="A11" s="197"/>
      <c r="B11" s="150" t="s">
        <v>131</v>
      </c>
      <c r="C11" s="133"/>
      <c r="D11" s="150" t="s">
        <v>130</v>
      </c>
      <c r="E11" s="133"/>
      <c r="F11" s="150" t="s">
        <v>129</v>
      </c>
      <c r="G11" s="133"/>
      <c r="H11" s="134" t="s">
        <v>146</v>
      </c>
      <c r="I11" s="134"/>
      <c r="J11" s="134" t="s">
        <v>143</v>
      </c>
      <c r="K11" s="134"/>
      <c r="L11" s="134" t="s">
        <v>139</v>
      </c>
      <c r="M11" s="134"/>
      <c r="O11" s="129"/>
    </row>
    <row r="12" spans="1:15">
      <c r="A12" s="131"/>
      <c r="C12" s="152"/>
      <c r="E12" s="152"/>
      <c r="G12" s="152"/>
      <c r="I12" s="152"/>
      <c r="K12" s="152"/>
      <c r="M12" s="152"/>
      <c r="O12" s="129"/>
    </row>
    <row r="13" spans="1:15">
      <c r="A13" s="199" t="s">
        <v>14</v>
      </c>
      <c r="B13" s="130" t="s">
        <v>72</v>
      </c>
      <c r="C13" s="136"/>
      <c r="D13" s="130" t="s">
        <v>73</v>
      </c>
      <c r="E13" s="136"/>
      <c r="F13" s="130" t="s">
        <v>74</v>
      </c>
      <c r="G13" s="136"/>
      <c r="H13" s="130" t="s">
        <v>132</v>
      </c>
      <c r="I13" s="136"/>
      <c r="J13" s="130" t="s">
        <v>133</v>
      </c>
      <c r="K13" s="136"/>
      <c r="L13" s="130" t="s">
        <v>141</v>
      </c>
      <c r="M13" s="136"/>
      <c r="O13" s="129"/>
    </row>
    <row r="14" spans="1:15">
      <c r="A14" s="199"/>
      <c r="B14" s="150" t="s">
        <v>126</v>
      </c>
      <c r="C14" s="133"/>
      <c r="D14" s="150" t="s">
        <v>115</v>
      </c>
      <c r="E14" s="133"/>
      <c r="F14" s="150" t="s">
        <v>127</v>
      </c>
      <c r="G14" s="133"/>
      <c r="H14" s="151" t="s">
        <v>147</v>
      </c>
      <c r="I14" s="134"/>
      <c r="J14" s="150" t="s">
        <v>134</v>
      </c>
      <c r="K14" s="133"/>
      <c r="L14" s="150" t="s">
        <v>49</v>
      </c>
      <c r="M14" s="133"/>
      <c r="O14" s="129"/>
    </row>
    <row r="15" spans="1:15">
      <c r="A15" s="199"/>
      <c r="B15" s="150" t="s">
        <v>43</v>
      </c>
      <c r="C15" s="133"/>
      <c r="D15" s="150" t="s">
        <v>56</v>
      </c>
      <c r="E15" s="133"/>
      <c r="F15" s="150" t="s">
        <v>55</v>
      </c>
      <c r="G15" s="133"/>
      <c r="H15" s="150" t="s">
        <v>135</v>
      </c>
      <c r="I15" s="133"/>
      <c r="J15" s="150" t="s">
        <v>106</v>
      </c>
      <c r="K15" s="133"/>
      <c r="L15" s="133" t="s">
        <v>47</v>
      </c>
      <c r="M15" s="133"/>
      <c r="O15" s="129"/>
    </row>
    <row r="16" spans="1:15">
      <c r="A16" s="199"/>
      <c r="B16" s="150" t="s">
        <v>105</v>
      </c>
      <c r="C16" s="133"/>
      <c r="D16" s="150" t="s">
        <v>80</v>
      </c>
      <c r="E16" s="133"/>
      <c r="F16" s="150" t="s">
        <v>128</v>
      </c>
      <c r="G16" s="133"/>
      <c r="H16" s="135" t="s">
        <v>148</v>
      </c>
      <c r="I16" s="133"/>
      <c r="J16" s="135" t="s">
        <v>149</v>
      </c>
      <c r="K16" s="133"/>
      <c r="L16" s="135" t="s">
        <v>107</v>
      </c>
      <c r="M16" s="133"/>
      <c r="O16" s="129"/>
    </row>
    <row r="17" spans="1:15">
      <c r="A17" s="199"/>
      <c r="B17" s="150" t="s">
        <v>131</v>
      </c>
      <c r="C17" s="133"/>
      <c r="D17" s="150" t="s">
        <v>130</v>
      </c>
      <c r="E17" s="133"/>
      <c r="F17" s="150" t="s">
        <v>129</v>
      </c>
      <c r="G17" s="133"/>
      <c r="H17" s="135" t="s">
        <v>81</v>
      </c>
      <c r="I17" s="133"/>
      <c r="J17" s="126"/>
      <c r="K17" s="153"/>
      <c r="L17" s="133"/>
      <c r="M17" s="153"/>
      <c r="O17" s="129"/>
    </row>
    <row r="18" spans="1:15">
      <c r="F18" s="129"/>
      <c r="G18" s="129"/>
      <c r="O18" s="129"/>
    </row>
    <row r="19" spans="1:15">
      <c r="F19" s="129"/>
      <c r="G19" s="129"/>
      <c r="O19" s="129"/>
    </row>
    <row r="20" spans="1:15">
      <c r="F20" s="129"/>
      <c r="G20" s="129"/>
      <c r="H20" s="129"/>
      <c r="I20" s="129"/>
      <c r="O20" s="129"/>
    </row>
    <row r="21" spans="1:15">
      <c r="F21" s="129"/>
      <c r="G21" s="129"/>
      <c r="H21" s="129"/>
      <c r="I21" s="129"/>
      <c r="O21" s="129"/>
    </row>
    <row r="22" spans="1:15">
      <c r="F22" s="129"/>
      <c r="G22" s="129"/>
      <c r="O22" s="129"/>
    </row>
    <row r="23" spans="1:15">
      <c r="F23" s="129"/>
      <c r="G23" s="129"/>
      <c r="H23" s="129"/>
      <c r="I23" s="129"/>
    </row>
    <row r="24" spans="1:15">
      <c r="F24" s="129"/>
      <c r="G24" s="129"/>
      <c r="H24" s="129"/>
      <c r="I24" s="129"/>
      <c r="N24" s="129"/>
    </row>
    <row r="25" spans="1:15">
      <c r="F25" s="129"/>
      <c r="G25" s="129"/>
      <c r="H25" s="129"/>
      <c r="I25" s="129"/>
    </row>
    <row r="26" spans="1:15">
      <c r="F26" s="129"/>
      <c r="G26" s="129"/>
      <c r="H26" s="129"/>
      <c r="I26" s="129"/>
    </row>
    <row r="27" spans="1:15">
      <c r="F27" s="129"/>
      <c r="G27" s="129"/>
    </row>
    <row r="28" spans="1:15">
      <c r="F28" s="129"/>
      <c r="G28" s="129"/>
    </row>
    <row r="29" spans="1:15">
      <c r="F29" s="129"/>
      <c r="G29" s="129"/>
    </row>
    <row r="47" spans="6:7">
      <c r="F47" s="129"/>
      <c r="G47" s="129"/>
    </row>
    <row r="48" spans="6:7">
      <c r="F48" s="129"/>
      <c r="G48" s="129"/>
    </row>
    <row r="49" spans="6:7">
      <c r="F49" s="129" t="s">
        <v>144</v>
      </c>
      <c r="G49" s="129"/>
    </row>
    <row r="50" spans="6:7">
      <c r="F50" s="129" t="s">
        <v>145</v>
      </c>
      <c r="G50" s="129"/>
    </row>
  </sheetData>
  <mergeCells count="3">
    <mergeCell ref="A1:A5"/>
    <mergeCell ref="A13:A17"/>
    <mergeCell ref="A7:A11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GENERAL</vt:lpstr>
      <vt:lpstr>DHCAT Pre</vt:lpstr>
      <vt:lpstr>Grups SEN MASC (2)</vt:lpstr>
      <vt:lpstr>COPA FEM</vt:lpstr>
      <vt:lpstr>S18</vt:lpstr>
      <vt:lpstr>S16</vt:lpstr>
      <vt:lpstr>S14</vt:lpstr>
      <vt:lpstr>Complet Formació</vt:lpstr>
      <vt:lpstr>'Complet Formació'!Área_de_impresión</vt:lpstr>
      <vt:lpstr>'COPA FEM'!Área_de_impresión</vt:lpstr>
      <vt:lpstr>'DHCAT Pre'!Área_de_impresión</vt:lpstr>
      <vt:lpstr>GENERAL!Área_de_impresión</vt:lpstr>
      <vt:lpstr>'Grups SEN MASC (2)'!Área_de_impresión</vt:lpstr>
      <vt:lpstr>'S14'!Área_de_impresión</vt:lpstr>
      <vt:lpstr>'S16'!Área_de_impresión</vt:lpstr>
      <vt:lpstr>'S18'!Área_de_impresión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Barrio González</dc:creator>
  <cp:lastModifiedBy>usuario</cp:lastModifiedBy>
  <cp:lastPrinted>2019-09-17T17:52:16Z</cp:lastPrinted>
  <dcterms:created xsi:type="dcterms:W3CDTF">2019-03-13T14:20:06Z</dcterms:created>
  <dcterms:modified xsi:type="dcterms:W3CDTF">2019-09-17T18:30:55Z</dcterms:modified>
</cp:coreProperties>
</file>